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_rels/sheet7.xml.rels" ContentType="application/vnd.openxmlformats-package.relationships+xml"/>
  <Override PartName="/xl/worksheets/_rels/sheet2.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6.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10.xml" ContentType="application/vnd.openxmlformats-officedocument.drawingml.chart+xml"/>
  <Override PartName="/xl/charts/chart5.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_rels/drawing6.xml.rels" ContentType="application/vnd.openxmlformats-package.relationships+xml"/>
  <Override PartName="/xl/drawings/_rels/drawing5.xml.rels" ContentType="application/vnd.openxmlformats-package.relationships+xml"/>
  <Override PartName="/xl/drawings/_rels/drawing3.xml.rels" ContentType="application/vnd.openxmlformats-package.relationships+xml"/>
  <Override PartName="/xl/drawings/_rels/drawing4.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vmlDrawing2.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_rels/workbook.xml.rels" ContentType="application/vnd.openxmlformats-package.relationships+xml"/>
  <Override PartName="/xl/media/image1.wmf" ContentType="image/x-wmf"/>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ungsübersicht" sheetId="1" state="visible" r:id="rId3"/>
    <sheet name="Chronologische Liste" sheetId="2" state="visible" r:id="rId4"/>
    <sheet name="Energieverbräuche" sheetId="3" state="visible" r:id="rId5"/>
    <sheet name="CO2-Schulbilanz" sheetId="4" state="visible" r:id="rId6"/>
    <sheet name="Erfolge" sheetId="5" state="visible" r:id="rId7"/>
    <sheet name="Bilanz_pro_h_pro_m²" sheetId="6" state="visible" r:id="rId8"/>
    <sheet name="Anleitung" sheetId="7" state="visible" r:id="rId9"/>
  </sheets>
  <definedNames>
    <definedName function="false" hidden="true" localSheetId="1" name="_xlnm._FilterDatabase" vbProcedure="false">'Chronologische Liste'!$B$5:$H$300</definedName>
    <definedName function="false" hidden="false" localSheetId="3" name="_xlnm.Print_Area" vbProcedure="false">'CO2-Schulbilanz'!$B$2:$R$26</definedName>
    <definedName function="false" hidden="false" localSheetId="2" name="_xlnm.Print_Area" vbProcedure="false">Energieverbräuche!$B$2:$Q$22</definedName>
    <definedName function="false" hidden="false" localSheetId="0" name="_xlnm.Print_Area" vbProcedure="false">Planungsübersicht!$B$2:$Z$323</definedName>
    <definedName function="false" hidden="false" localSheetId="0" name="Print_Area_0" vbProcedure="false">Planungsübersicht!$B$2:$Z$323</definedName>
    <definedName function="false" hidden="false" localSheetId="0" name="Z_A6AA0E88_0E45_4814_B902_F1105CB400F0_.wvu.Cols" vbProcedure="false">Planungsübersicht!$A:$A</definedName>
    <definedName function="false" hidden="false" localSheetId="0" name="Z_A6AA0E88_0E45_4814_B902_F1105CB400F0_.wvu.PrintArea" vbProcedure="false">Planungsübersicht!$B$2:$K$303</definedName>
    <definedName function="false" hidden="false" localSheetId="1" name="Z_A6AA0E88_0E45_4814_B902_F1105CB400F0_.wvu.FilterData" vbProcedure="false">'Chronologische Liste'!$B$5:$H$95</definedName>
    <definedName function="false" hidden="false" localSheetId="1" name="_FilterDatabase_0" vbProcedure="false">'Chronologische Liste'!$B$5:$H$300</definedName>
    <definedName function="false" hidden="false" localSheetId="3" name="Print_Area_0" vbProcedure="false">'CO2-Schulbilanz'!$B$2:$R$26</definedName>
    <definedName function="false" hidden="false" localSheetId="3" name="Z_A6AA0E88_0E45_4814_B902_F1105CB400F0_.wvu.PrintArea" vbProcedure="false">'CO2-Schulbilanz'!$B$2:$R$26</definedName>
    <definedName function="false" hidden="false" localSheetId="3" name="Z_A6AA0E88_0E45_4814_B902_F1105CB400F0_.wvu.Rows" vbProcedure="false">'CO2-Schulbilanz'!$15:$15</definedName>
    <definedName function="false" hidden="false" localSheetId="5" name="Z_A6AA0E88_0E45_4814_B902_F1105CB400F0_.wvu.Cols" vbProcedure="false">Bilanz_pro_h_pro_m²!$S:$S</definedName>
    <definedName function="false" hidden="false" localSheetId="5" name="Z_A6AA0E88_0E45_4814_B902_F1105CB400F0_.wvu.Rows" vbProcedure="false">Bilanz_pro_h_pro_m²!$30:$31,Bilanz_pro_h_pro_m²!$33:$43,Bilanz_pro_h_pro_m²!$45:$47,Bilanz_pro_h_pro_m²!$49:$49</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Unbekannter Autor</author>
  </authors>
  <commentList>
    <comment ref="I28" authorId="0">
      <text>
        <r>
          <rPr>
            <sz val="10"/>
            <rFont val="Arial"/>
            <family val="2"/>
          </rPr>
          <t xml:space="preserve">von Kleist, Björn:</t>
        </r>
        <r>
          <rPr>
            <sz val="9"/>
            <rFont val="Tahoma"/>
            <family val="2"/>
            <charset val="1"/>
          </rPr>
          <t xml:space="preserve">CO2-Wert</t>
        </r>
      </text>
    </comment>
    <comment ref="I29" authorId="0">
      <text>
        <r>
          <rPr>
            <sz val="10"/>
            <rFont val="Arial"/>
            <family val="2"/>
          </rPr>
          <t xml:space="preserve">Gairola, Krishan:</t>
        </r>
        <r>
          <rPr>
            <sz val="9"/>
            <rFont val="Tahoma"/>
            <family val="2"/>
            <charset val="1"/>
          </rPr>
          <t xml:space="preserve">Textfeld</t>
        </r>
      </text>
    </comment>
    <comment ref="I30" authorId="0">
      <text>
        <r>
          <rPr>
            <sz val="10"/>
            <rFont val="Arial"/>
            <family val="2"/>
          </rPr>
          <t xml:space="preserve">von Kleist, Björn:</t>
        </r>
        <r>
          <rPr>
            <sz val="9"/>
            <rFont val="Tahoma"/>
            <family val="2"/>
            <charset val="1"/>
          </rPr>
          <t xml:space="preserve">CO2-Wert</t>
        </r>
      </text>
    </comment>
    <comment ref="I31" authorId="0">
      <text>
        <r>
          <rPr>
            <sz val="10"/>
            <rFont val="Arial"/>
            <family val="2"/>
          </rPr>
          <t xml:space="preserve">Gairola, Krishan:</t>
        </r>
        <r>
          <rPr>
            <sz val="9"/>
            <rFont val="Tahoma"/>
            <family val="2"/>
            <charset val="1"/>
          </rPr>
          <t xml:space="preserve">Textfeld</t>
        </r>
      </text>
    </comment>
    <comment ref="I32" authorId="0">
      <text>
        <r>
          <rPr>
            <sz val="10"/>
            <rFont val="Arial"/>
            <family val="2"/>
          </rPr>
          <t xml:space="preserve">von Kleist, Björn:</t>
        </r>
        <r>
          <rPr>
            <sz val="9"/>
            <rFont val="Tahoma"/>
            <family val="2"/>
            <charset val="1"/>
          </rPr>
          <t xml:space="preserve">CO2-Wert</t>
        </r>
      </text>
    </comment>
    <comment ref="I33" authorId="0">
      <text>
        <r>
          <rPr>
            <sz val="10"/>
            <rFont val="Arial"/>
            <family val="2"/>
          </rPr>
          <t xml:space="preserve">Gairola, Krishan:</t>
        </r>
        <r>
          <rPr>
            <sz val="9"/>
            <rFont val="Tahoma"/>
            <family val="2"/>
            <charset val="1"/>
          </rPr>
          <t xml:space="preserve">Textfeld</t>
        </r>
      </text>
    </comment>
    <comment ref="I34" authorId="0">
      <text>
        <r>
          <rPr>
            <sz val="10"/>
            <rFont val="Arial"/>
            <family val="2"/>
          </rPr>
          <t xml:space="preserve">von Kleist, Björn:</t>
        </r>
        <r>
          <rPr>
            <sz val="9"/>
            <rFont val="Tahoma"/>
            <family val="2"/>
            <charset val="1"/>
          </rPr>
          <t xml:space="preserve">CO2-Wert</t>
        </r>
      </text>
    </comment>
    <comment ref="I35" authorId="0">
      <text>
        <r>
          <rPr>
            <sz val="10"/>
            <rFont val="Arial"/>
            <family val="2"/>
          </rPr>
          <t xml:space="preserve">Gairola, Krishan:</t>
        </r>
        <r>
          <rPr>
            <sz val="9"/>
            <rFont val="Tahoma"/>
            <family val="2"/>
            <charset val="1"/>
          </rPr>
          <t xml:space="preserve">Textfeld</t>
        </r>
      </text>
    </comment>
    <comment ref="I36" authorId="0">
      <text>
        <r>
          <rPr>
            <sz val="10"/>
            <rFont val="Arial"/>
            <family val="2"/>
          </rPr>
          <t xml:space="preserve">von Kleist, Björn:</t>
        </r>
        <r>
          <rPr>
            <sz val="9"/>
            <rFont val="Tahoma"/>
            <family val="2"/>
            <charset val="1"/>
          </rPr>
          <t xml:space="preserve">CO2-Wert</t>
        </r>
      </text>
    </comment>
    <comment ref="I37" authorId="0">
      <text>
        <r>
          <rPr>
            <sz val="10"/>
            <rFont val="Arial"/>
            <family val="2"/>
          </rPr>
          <t xml:space="preserve">Gairola, Krishan:</t>
        </r>
        <r>
          <rPr>
            <sz val="9"/>
            <rFont val="Tahoma"/>
            <family val="2"/>
            <charset val="1"/>
          </rPr>
          <t xml:space="preserve">Textfeld</t>
        </r>
      </text>
    </comment>
    <comment ref="I38" authorId="0">
      <text>
        <r>
          <rPr>
            <sz val="10"/>
            <rFont val="Arial"/>
            <family val="2"/>
          </rPr>
          <t xml:space="preserve">von Kleist, Björn:</t>
        </r>
        <r>
          <rPr>
            <sz val="9"/>
            <rFont val="Tahoma"/>
            <family val="2"/>
            <charset val="1"/>
          </rPr>
          <t xml:space="preserve">CO2-Wert</t>
        </r>
      </text>
    </comment>
    <comment ref="I39" authorId="0">
      <text>
        <r>
          <rPr>
            <sz val="10"/>
            <rFont val="Arial"/>
            <family val="2"/>
          </rPr>
          <t xml:space="preserve">Gairola, Krishan:</t>
        </r>
        <r>
          <rPr>
            <sz val="9"/>
            <rFont val="Tahoma"/>
            <family val="2"/>
            <charset val="1"/>
          </rPr>
          <t xml:space="preserve">Textfeld</t>
        </r>
      </text>
    </comment>
    <comment ref="I40" authorId="0">
      <text>
        <r>
          <rPr>
            <sz val="10"/>
            <rFont val="Arial"/>
            <family val="2"/>
          </rPr>
          <t xml:space="preserve">von Kleist, Björn:</t>
        </r>
        <r>
          <rPr>
            <sz val="9"/>
            <rFont val="Tahoma"/>
            <family val="2"/>
            <charset val="1"/>
          </rPr>
          <t xml:space="preserve">CO2-Wert</t>
        </r>
      </text>
    </comment>
    <comment ref="I41" authorId="0">
      <text>
        <r>
          <rPr>
            <sz val="10"/>
            <rFont val="Arial"/>
            <family val="2"/>
          </rPr>
          <t xml:space="preserve">Gairola, Krishan:</t>
        </r>
        <r>
          <rPr>
            <sz val="9"/>
            <rFont val="Tahoma"/>
            <family val="2"/>
            <charset val="1"/>
          </rPr>
          <t xml:space="preserve">Textfeld</t>
        </r>
      </text>
    </comment>
    <comment ref="I42" authorId="0">
      <text>
        <r>
          <rPr>
            <sz val="10"/>
            <rFont val="Arial"/>
            <family val="2"/>
          </rPr>
          <t xml:space="preserve">von Kleist, Björn:</t>
        </r>
        <r>
          <rPr>
            <sz val="9"/>
            <rFont val="Tahoma"/>
            <family val="2"/>
            <charset val="1"/>
          </rPr>
          <t xml:space="preserve">CO2-Wert</t>
        </r>
      </text>
    </comment>
    <comment ref="I43" authorId="0">
      <text>
        <r>
          <rPr>
            <sz val="10"/>
            <rFont val="Arial"/>
            <family val="2"/>
          </rPr>
          <t xml:space="preserve">Gairola, Krishan:</t>
        </r>
        <r>
          <rPr>
            <sz val="9"/>
            <rFont val="Tahoma"/>
            <family val="2"/>
            <charset val="1"/>
          </rPr>
          <t xml:space="preserve">Textfeld</t>
        </r>
      </text>
    </comment>
    <comment ref="I44" authorId="0">
      <text>
        <r>
          <rPr>
            <sz val="10"/>
            <rFont val="Arial"/>
            <family val="2"/>
          </rPr>
          <t xml:space="preserve">von Kleist, Björn:</t>
        </r>
        <r>
          <rPr>
            <sz val="9"/>
            <rFont val="Tahoma"/>
            <family val="2"/>
            <charset val="1"/>
          </rPr>
          <t xml:space="preserve">CO2-Wert</t>
        </r>
      </text>
    </comment>
    <comment ref="I45" authorId="0">
      <text>
        <r>
          <rPr>
            <sz val="10"/>
            <rFont val="Arial"/>
            <family val="2"/>
          </rPr>
          <t xml:space="preserve">Gairola, Krishan:</t>
        </r>
        <r>
          <rPr>
            <sz val="9"/>
            <rFont val="Tahoma"/>
            <family val="2"/>
            <charset val="1"/>
          </rPr>
          <t xml:space="preserve">Textfeld</t>
        </r>
      </text>
    </comment>
    <comment ref="I46" authorId="0">
      <text>
        <r>
          <rPr>
            <sz val="10"/>
            <rFont val="Arial"/>
            <family val="2"/>
          </rPr>
          <t xml:space="preserve">von Kleist, Björn:</t>
        </r>
        <r>
          <rPr>
            <sz val="9"/>
            <rFont val="Tahoma"/>
            <family val="2"/>
            <charset val="1"/>
          </rPr>
          <t xml:space="preserve">CO2-Wert</t>
        </r>
      </text>
    </comment>
    <comment ref="I47" authorId="0">
      <text>
        <r>
          <rPr>
            <sz val="10"/>
            <rFont val="Arial"/>
            <family val="2"/>
          </rPr>
          <t xml:space="preserve">Gairola, Krishan:</t>
        </r>
        <r>
          <rPr>
            <sz val="9"/>
            <rFont val="Tahoma"/>
            <family val="2"/>
            <charset val="1"/>
          </rPr>
          <t xml:space="preserve">Textfeld</t>
        </r>
      </text>
    </comment>
    <comment ref="I48" authorId="0">
      <text>
        <r>
          <rPr>
            <sz val="10"/>
            <rFont val="Arial"/>
            <family val="2"/>
          </rPr>
          <t xml:space="preserve">von Kleist, Björn:</t>
        </r>
        <r>
          <rPr>
            <sz val="9"/>
            <rFont val="Tahoma"/>
            <family val="2"/>
            <charset val="1"/>
          </rPr>
          <t xml:space="preserve">CO2-Wert</t>
        </r>
      </text>
    </comment>
    <comment ref="I49" authorId="0">
      <text>
        <r>
          <rPr>
            <sz val="10"/>
            <rFont val="Arial"/>
            <family val="2"/>
          </rPr>
          <t xml:space="preserve">Gairola, Krishan:</t>
        </r>
        <r>
          <rPr>
            <sz val="9"/>
            <rFont val="Tahoma"/>
            <family val="2"/>
            <charset val="1"/>
          </rPr>
          <t xml:space="preserve">Textfeld</t>
        </r>
      </text>
    </comment>
    <comment ref="I50" authorId="0">
      <text>
        <r>
          <rPr>
            <sz val="10"/>
            <rFont val="Arial"/>
            <family val="2"/>
          </rPr>
          <t xml:space="preserve">von Kleist, Björn:</t>
        </r>
        <r>
          <rPr>
            <sz val="9"/>
            <rFont val="Tahoma"/>
            <family val="2"/>
            <charset val="1"/>
          </rPr>
          <t xml:space="preserve">CO2-Wert</t>
        </r>
      </text>
    </comment>
    <comment ref="I51" authorId="0">
      <text>
        <r>
          <rPr>
            <sz val="10"/>
            <rFont val="Arial"/>
            <family val="2"/>
          </rPr>
          <t xml:space="preserve">Gairola, Krishan:</t>
        </r>
        <r>
          <rPr>
            <sz val="9"/>
            <rFont val="Tahoma"/>
            <family val="2"/>
            <charset val="1"/>
          </rPr>
          <t xml:space="preserve">Textfeld</t>
        </r>
      </text>
    </comment>
    <comment ref="I52" authorId="0">
      <text>
        <r>
          <rPr>
            <sz val="10"/>
            <rFont val="Arial"/>
            <family val="2"/>
          </rPr>
          <t xml:space="preserve">von Kleist, Björn:</t>
        </r>
        <r>
          <rPr>
            <sz val="9"/>
            <rFont val="Tahoma"/>
            <family val="2"/>
            <charset val="1"/>
          </rPr>
          <t xml:space="preserve">CO2-Wert</t>
        </r>
      </text>
    </comment>
    <comment ref="I53" authorId="0">
      <text>
        <r>
          <rPr>
            <sz val="10"/>
            <rFont val="Arial"/>
            <family val="2"/>
          </rPr>
          <t xml:space="preserve">Gairola, Krishan:</t>
        </r>
        <r>
          <rPr>
            <sz val="9"/>
            <rFont val="Tahoma"/>
            <family val="2"/>
            <charset val="1"/>
          </rPr>
          <t xml:space="preserve">Textfeld</t>
        </r>
      </text>
    </comment>
    <comment ref="I54" authorId="0">
      <text>
        <r>
          <rPr>
            <sz val="10"/>
            <rFont val="Arial"/>
            <family val="2"/>
          </rPr>
          <t xml:space="preserve">von Kleist, Björn:</t>
        </r>
        <r>
          <rPr>
            <sz val="9"/>
            <rFont val="Tahoma"/>
            <family val="2"/>
            <charset val="1"/>
          </rPr>
          <t xml:space="preserve">CO2-Wert</t>
        </r>
      </text>
    </comment>
    <comment ref="I55" authorId="0">
      <text>
        <r>
          <rPr>
            <sz val="10"/>
            <rFont val="Arial"/>
            <family val="2"/>
          </rPr>
          <t xml:space="preserve">Gairola, Krishan:</t>
        </r>
        <r>
          <rPr>
            <sz val="9"/>
            <rFont val="Tahoma"/>
            <family val="2"/>
            <charset val="1"/>
          </rPr>
          <t xml:space="preserve">Textfeld</t>
        </r>
      </text>
    </comment>
    <comment ref="I56" authorId="0">
      <text>
        <r>
          <rPr>
            <sz val="10"/>
            <rFont val="Arial"/>
            <family val="2"/>
          </rPr>
          <t xml:space="preserve">von Kleist, Björn:</t>
        </r>
        <r>
          <rPr>
            <sz val="9"/>
            <rFont val="Tahoma"/>
            <family val="2"/>
            <charset val="1"/>
          </rPr>
          <t xml:space="preserve">CO2-Wert</t>
        </r>
      </text>
    </comment>
    <comment ref="I58" authorId="0">
      <text>
        <r>
          <rPr>
            <sz val="10"/>
            <rFont val="Arial"/>
            <family val="2"/>
          </rPr>
          <t xml:space="preserve">von Kleist, Björn:</t>
        </r>
        <r>
          <rPr>
            <sz val="9"/>
            <rFont val="Tahoma"/>
            <family val="2"/>
            <charset val="1"/>
          </rPr>
          <t xml:space="preserve">CO2-Wert</t>
        </r>
      </text>
    </comment>
    <comment ref="I66" authorId="0">
      <text>
        <r>
          <rPr>
            <sz val="10"/>
            <rFont val="Arial"/>
            <family val="2"/>
          </rPr>
          <t xml:space="preserve">von Kleist, Björn:</t>
        </r>
        <r>
          <rPr>
            <sz val="9"/>
            <rFont val="Tahoma"/>
            <family val="2"/>
            <charset val="1"/>
          </rPr>
          <t xml:space="preserve">CO2-Wert</t>
        </r>
      </text>
    </comment>
    <comment ref="I67" authorId="0">
      <text>
        <r>
          <rPr>
            <sz val="10"/>
            <rFont val="Arial"/>
            <family val="2"/>
          </rPr>
          <t xml:space="preserve">Gairola, Krishan:</t>
        </r>
        <r>
          <rPr>
            <sz val="9"/>
            <rFont val="Tahoma"/>
            <family val="2"/>
            <charset val="1"/>
          </rPr>
          <t xml:space="preserve">Textfeld</t>
        </r>
      </text>
    </comment>
    <comment ref="I68" authorId="0">
      <text>
        <r>
          <rPr>
            <sz val="10"/>
            <rFont val="Arial"/>
            <family val="2"/>
          </rPr>
          <t xml:space="preserve">von Kleist, Björn:</t>
        </r>
        <r>
          <rPr>
            <sz val="9"/>
            <rFont val="Tahoma"/>
            <family val="2"/>
            <charset val="1"/>
          </rPr>
          <t xml:space="preserve">CO2-Wert</t>
        </r>
      </text>
    </comment>
    <comment ref="I69" authorId="0">
      <text>
        <r>
          <rPr>
            <sz val="10"/>
            <rFont val="Arial"/>
            <family val="2"/>
          </rPr>
          <t xml:space="preserve">Gairola, Krishan:</t>
        </r>
        <r>
          <rPr>
            <sz val="9"/>
            <rFont val="Tahoma"/>
            <family val="2"/>
            <charset val="1"/>
          </rPr>
          <t xml:space="preserve">Textfeld</t>
        </r>
      </text>
    </comment>
    <comment ref="I70" authorId="0">
      <text>
        <r>
          <rPr>
            <sz val="10"/>
            <rFont val="Arial"/>
            <family val="2"/>
          </rPr>
          <t xml:space="preserve">von Kleist, Björn:</t>
        </r>
        <r>
          <rPr>
            <sz val="9"/>
            <rFont val="Tahoma"/>
            <family val="2"/>
            <charset val="1"/>
          </rPr>
          <t xml:space="preserve">CO2-Wert</t>
        </r>
      </text>
    </comment>
    <comment ref="I71" authorId="0">
      <text>
        <r>
          <rPr>
            <sz val="10"/>
            <rFont val="Arial"/>
            <family val="2"/>
          </rPr>
          <t xml:space="preserve">Gairola, Krishan:</t>
        </r>
        <r>
          <rPr>
            <sz val="9"/>
            <rFont val="Tahoma"/>
            <family val="2"/>
            <charset val="1"/>
          </rPr>
          <t xml:space="preserve">Textfeld</t>
        </r>
      </text>
    </comment>
    <comment ref="I78" authorId="0">
      <text>
        <r>
          <rPr>
            <sz val="10"/>
            <rFont val="Arial"/>
            <family val="2"/>
          </rPr>
          <t xml:space="preserve">von Kleist, Björn:</t>
        </r>
        <r>
          <rPr>
            <sz val="9"/>
            <rFont val="Tahoma"/>
            <family val="2"/>
            <charset val="1"/>
          </rPr>
          <t xml:space="preserve">CO2-Wert</t>
        </r>
      </text>
    </comment>
    <comment ref="I79" authorId="0">
      <text>
        <r>
          <rPr>
            <sz val="10"/>
            <rFont val="Arial"/>
            <family val="2"/>
          </rPr>
          <t xml:space="preserve">Gairola, Krishan:</t>
        </r>
        <r>
          <rPr>
            <sz val="9"/>
            <rFont val="Tahoma"/>
            <family val="2"/>
            <charset val="1"/>
          </rPr>
          <t xml:space="preserve">Textfeld</t>
        </r>
      </text>
    </comment>
    <comment ref="I80" authorId="0">
      <text>
        <r>
          <rPr>
            <sz val="10"/>
            <rFont val="Arial"/>
            <family val="2"/>
          </rPr>
          <t xml:space="preserve">von Kleist, Björn:</t>
        </r>
        <r>
          <rPr>
            <sz val="9"/>
            <rFont val="Tahoma"/>
            <family val="2"/>
            <charset val="1"/>
          </rPr>
          <t xml:space="preserve">CO2-Wert</t>
        </r>
      </text>
    </comment>
    <comment ref="I81" authorId="0">
      <text>
        <r>
          <rPr>
            <sz val="10"/>
            <rFont val="Arial"/>
            <family val="2"/>
          </rPr>
          <t xml:space="preserve">Gairola, Krishan:</t>
        </r>
        <r>
          <rPr>
            <sz val="9"/>
            <rFont val="Tahoma"/>
            <family val="2"/>
            <charset val="1"/>
          </rPr>
          <t xml:space="preserve">Textfeld</t>
        </r>
      </text>
    </comment>
    <comment ref="I82" authorId="0">
      <text>
        <r>
          <rPr>
            <sz val="10"/>
            <rFont val="Arial"/>
            <family val="2"/>
          </rPr>
          <t xml:space="preserve">von Kleist, Björn:</t>
        </r>
        <r>
          <rPr>
            <sz val="9"/>
            <rFont val="Tahoma"/>
            <family val="2"/>
            <charset val="1"/>
          </rPr>
          <t xml:space="preserve">CO2-Wert</t>
        </r>
      </text>
    </comment>
    <comment ref="I83" authorId="0">
      <text>
        <r>
          <rPr>
            <sz val="10"/>
            <rFont val="Arial"/>
            <family val="2"/>
          </rPr>
          <t xml:space="preserve">Gairola, Krishan:</t>
        </r>
        <r>
          <rPr>
            <sz val="9"/>
            <rFont val="Tahoma"/>
            <family val="2"/>
            <charset val="1"/>
          </rPr>
          <t xml:space="preserve">Textfeld</t>
        </r>
      </text>
    </comment>
    <comment ref="I84" authorId="0">
      <text>
        <r>
          <rPr>
            <sz val="10"/>
            <rFont val="Arial"/>
            <family val="2"/>
          </rPr>
          <t xml:space="preserve">von Kleist, Björn:</t>
        </r>
        <r>
          <rPr>
            <sz val="9"/>
            <rFont val="Tahoma"/>
            <family val="2"/>
            <charset val="1"/>
          </rPr>
          <t xml:space="preserve">CO2-Wert</t>
        </r>
      </text>
    </comment>
    <comment ref="I85" authorId="0">
      <text>
        <r>
          <rPr>
            <sz val="10"/>
            <rFont val="Arial"/>
            <family val="2"/>
          </rPr>
          <t xml:space="preserve">Gairola, Krishan:</t>
        </r>
        <r>
          <rPr>
            <sz val="9"/>
            <rFont val="Tahoma"/>
            <family val="2"/>
            <charset val="1"/>
          </rPr>
          <t xml:space="preserve">Textfeld</t>
        </r>
      </text>
    </comment>
    <comment ref="I86" authorId="0">
      <text>
        <r>
          <rPr>
            <sz val="10"/>
            <rFont val="Arial"/>
            <family val="2"/>
          </rPr>
          <t xml:space="preserve">von Kleist, Björn:</t>
        </r>
        <r>
          <rPr>
            <sz val="9"/>
            <rFont val="Tahoma"/>
            <family val="2"/>
            <charset val="1"/>
          </rPr>
          <t xml:space="preserve">CO2-Wert</t>
        </r>
      </text>
    </comment>
    <comment ref="I87" authorId="0">
      <text>
        <r>
          <rPr>
            <sz val="10"/>
            <rFont val="Arial"/>
            <family val="2"/>
          </rPr>
          <t xml:space="preserve">Gairola, Krishan:</t>
        </r>
        <r>
          <rPr>
            <sz val="9"/>
            <rFont val="Tahoma"/>
            <family val="2"/>
            <charset val="1"/>
          </rPr>
          <t xml:space="preserve">Textfeld</t>
        </r>
      </text>
    </comment>
    <comment ref="I88" authorId="0">
      <text>
        <r>
          <rPr>
            <sz val="10"/>
            <rFont val="Arial"/>
            <family val="2"/>
          </rPr>
          <t xml:space="preserve">von Kleist, Björn:</t>
        </r>
        <r>
          <rPr>
            <sz val="9"/>
            <rFont val="Tahoma"/>
            <family val="2"/>
            <charset val="1"/>
          </rPr>
          <t xml:space="preserve">CO2-Wert</t>
        </r>
      </text>
    </comment>
    <comment ref="I89" authorId="0">
      <text>
        <r>
          <rPr>
            <sz val="10"/>
            <rFont val="Arial"/>
            <family val="2"/>
          </rPr>
          <t xml:space="preserve">Gairola, Krishan:</t>
        </r>
        <r>
          <rPr>
            <sz val="9"/>
            <rFont val="Tahoma"/>
            <family val="2"/>
            <charset val="1"/>
          </rPr>
          <t xml:space="preserve">Textfeld</t>
        </r>
      </text>
    </comment>
    <comment ref="I90" authorId="0">
      <text>
        <r>
          <rPr>
            <sz val="10"/>
            <rFont val="Arial"/>
            <family val="2"/>
          </rPr>
          <t xml:space="preserve">von Kleist, Björn:</t>
        </r>
        <r>
          <rPr>
            <sz val="9"/>
            <rFont val="Tahoma"/>
            <family val="2"/>
            <charset val="1"/>
          </rPr>
          <t xml:space="preserve">CO2-Wert</t>
        </r>
      </text>
    </comment>
    <comment ref="I91" authorId="0">
      <text>
        <r>
          <rPr>
            <sz val="10"/>
            <rFont val="Arial"/>
            <family val="2"/>
          </rPr>
          <t xml:space="preserve">Gairola, Krishan:</t>
        </r>
        <r>
          <rPr>
            <sz val="9"/>
            <rFont val="Tahoma"/>
            <family val="2"/>
            <charset val="1"/>
          </rPr>
          <t xml:space="preserve">Textfeld</t>
        </r>
      </text>
    </comment>
    <comment ref="I92" authorId="0">
      <text>
        <r>
          <rPr>
            <sz val="10"/>
            <rFont val="Arial"/>
            <family val="2"/>
          </rPr>
          <t xml:space="preserve">von Kleist, Björn:</t>
        </r>
        <r>
          <rPr>
            <sz val="9"/>
            <rFont val="Tahoma"/>
            <family val="2"/>
            <charset val="1"/>
          </rPr>
          <t xml:space="preserve">CO2-Wert</t>
        </r>
      </text>
    </comment>
    <comment ref="I93" authorId="0">
      <text>
        <r>
          <rPr>
            <sz val="10"/>
            <rFont val="Arial"/>
            <family val="2"/>
          </rPr>
          <t xml:space="preserve">Gairola, Krishan:</t>
        </r>
        <r>
          <rPr>
            <sz val="9"/>
            <rFont val="Tahoma"/>
            <family val="2"/>
            <charset val="1"/>
          </rPr>
          <t xml:space="preserve">Textfeld</t>
        </r>
      </text>
    </comment>
    <comment ref="I94" authorId="0">
      <text>
        <r>
          <rPr>
            <sz val="10"/>
            <rFont val="Arial"/>
            <family val="2"/>
          </rPr>
          <t xml:space="preserve">von Kleist, Björn:</t>
        </r>
        <r>
          <rPr>
            <sz val="9"/>
            <rFont val="Tahoma"/>
            <family val="2"/>
            <charset val="1"/>
          </rPr>
          <t xml:space="preserve">CO2-Wert</t>
        </r>
      </text>
    </comment>
    <comment ref="I95" authorId="0">
      <text>
        <r>
          <rPr>
            <sz val="10"/>
            <rFont val="Arial"/>
            <family val="2"/>
          </rPr>
          <t xml:space="preserve">Gairola, Krishan:</t>
        </r>
        <r>
          <rPr>
            <sz val="9"/>
            <rFont val="Tahoma"/>
            <family val="2"/>
            <charset val="1"/>
          </rPr>
          <t xml:space="preserve">Textfeld</t>
        </r>
      </text>
    </comment>
    <comment ref="I96" authorId="0">
      <text>
        <r>
          <rPr>
            <sz val="10"/>
            <rFont val="Arial"/>
            <family val="2"/>
          </rPr>
          <t xml:space="preserve">von Kleist, Björn:</t>
        </r>
        <r>
          <rPr>
            <sz val="9"/>
            <rFont val="Tahoma"/>
            <family val="2"/>
            <charset val="1"/>
          </rPr>
          <t xml:space="preserve">CO2-Wert</t>
        </r>
      </text>
    </comment>
    <comment ref="I97" authorId="0">
      <text>
        <r>
          <rPr>
            <sz val="10"/>
            <rFont val="Arial"/>
            <family val="2"/>
          </rPr>
          <t xml:space="preserve">Gairola, Krishan:</t>
        </r>
        <r>
          <rPr>
            <sz val="9"/>
            <rFont val="Tahoma"/>
            <family val="2"/>
            <charset val="1"/>
          </rPr>
          <t xml:space="preserve">Textfeld</t>
        </r>
      </text>
    </comment>
    <comment ref="I98" authorId="0">
      <text>
        <r>
          <rPr>
            <sz val="10"/>
            <rFont val="Arial"/>
            <family val="2"/>
          </rPr>
          <t xml:space="preserve">von Kleist, Björn:</t>
        </r>
        <r>
          <rPr>
            <sz val="9"/>
            <rFont val="Tahoma"/>
            <family val="2"/>
            <charset val="1"/>
          </rPr>
          <t xml:space="preserve">CO2-Wert</t>
        </r>
      </text>
    </comment>
    <comment ref="I99" authorId="0">
      <text>
        <r>
          <rPr>
            <sz val="10"/>
            <rFont val="Arial"/>
            <family val="2"/>
          </rPr>
          <t xml:space="preserve">Gairola, Krishan:</t>
        </r>
        <r>
          <rPr>
            <sz val="9"/>
            <rFont val="Tahoma"/>
            <family val="2"/>
            <charset val="1"/>
          </rPr>
          <t xml:space="preserve">Textfeld</t>
        </r>
      </text>
    </comment>
    <comment ref="I100" authorId="0">
      <text>
        <r>
          <rPr>
            <sz val="10"/>
            <rFont val="Arial"/>
            <family val="2"/>
          </rPr>
          <t xml:space="preserve">von Kleist, Björn:</t>
        </r>
        <r>
          <rPr>
            <sz val="9"/>
            <rFont val="Tahoma"/>
            <family val="2"/>
            <charset val="1"/>
          </rPr>
          <t xml:space="preserve">CO2-Wert</t>
        </r>
      </text>
    </comment>
    <comment ref="I101" authorId="0">
      <text>
        <r>
          <rPr>
            <sz val="10"/>
            <rFont val="Arial"/>
            <family val="2"/>
          </rPr>
          <t xml:space="preserve">Gairola, Krishan:</t>
        </r>
        <r>
          <rPr>
            <sz val="9"/>
            <rFont val="Tahoma"/>
            <family val="2"/>
            <charset val="1"/>
          </rPr>
          <t xml:space="preserve">Textfeld</t>
        </r>
      </text>
    </comment>
    <comment ref="I102" authorId="0">
      <text>
        <r>
          <rPr>
            <sz val="10"/>
            <rFont val="Arial"/>
            <family val="2"/>
          </rPr>
          <t xml:space="preserve">von Kleist, Björn:</t>
        </r>
        <r>
          <rPr>
            <sz val="9"/>
            <rFont val="Tahoma"/>
            <family val="2"/>
            <charset val="1"/>
          </rPr>
          <t xml:space="preserve">CO2-Wert</t>
        </r>
      </text>
    </comment>
    <comment ref="I103" authorId="0">
      <text>
        <r>
          <rPr>
            <sz val="10"/>
            <rFont val="Arial"/>
            <family val="2"/>
          </rPr>
          <t xml:space="preserve">Gairola, Krishan:</t>
        </r>
        <r>
          <rPr>
            <sz val="9"/>
            <rFont val="Tahoma"/>
            <family val="2"/>
            <charset val="1"/>
          </rPr>
          <t xml:space="preserve">Textfeld</t>
        </r>
      </text>
    </comment>
    <comment ref="I104" authorId="0">
      <text>
        <r>
          <rPr>
            <sz val="10"/>
            <rFont val="Arial"/>
            <family val="2"/>
          </rPr>
          <t xml:space="preserve">von Kleist, Björn:</t>
        </r>
        <r>
          <rPr>
            <sz val="9"/>
            <rFont val="Tahoma"/>
            <family val="2"/>
            <charset val="1"/>
          </rPr>
          <t xml:space="preserve">CO2-Wert</t>
        </r>
      </text>
    </comment>
    <comment ref="I105" authorId="0">
      <text>
        <r>
          <rPr>
            <sz val="10"/>
            <rFont val="Arial"/>
            <family val="2"/>
          </rPr>
          <t xml:space="preserve">Gairola, Krishan:</t>
        </r>
        <r>
          <rPr>
            <sz val="9"/>
            <rFont val="Tahoma"/>
            <family val="2"/>
            <charset val="1"/>
          </rPr>
          <t xml:space="preserve">Textfeld</t>
        </r>
      </text>
    </comment>
    <comment ref="I106" authorId="0">
      <text>
        <r>
          <rPr>
            <sz val="10"/>
            <rFont val="Arial"/>
            <family val="2"/>
          </rPr>
          <t xml:space="preserve">von Kleist, Björn:</t>
        </r>
        <r>
          <rPr>
            <sz val="9"/>
            <rFont val="Tahoma"/>
            <family val="2"/>
            <charset val="1"/>
          </rPr>
          <t xml:space="preserve">CO2-Wert</t>
        </r>
      </text>
    </comment>
    <comment ref="I107" authorId="0">
      <text>
        <r>
          <rPr>
            <sz val="10"/>
            <rFont val="Arial"/>
            <family val="2"/>
          </rPr>
          <t xml:space="preserve">Gairola, Krishan:</t>
        </r>
        <r>
          <rPr>
            <sz val="9"/>
            <rFont val="Tahoma"/>
            <family val="2"/>
            <charset val="1"/>
          </rPr>
          <t xml:space="preserve">Textfeld</t>
        </r>
      </text>
    </comment>
    <comment ref="I108" authorId="0">
      <text>
        <r>
          <rPr>
            <sz val="10"/>
            <rFont val="Arial"/>
            <family val="2"/>
          </rPr>
          <t xml:space="preserve">von Kleist, Björn:</t>
        </r>
        <r>
          <rPr>
            <sz val="9"/>
            <rFont val="Tahoma"/>
            <family val="2"/>
            <charset val="1"/>
          </rPr>
          <t xml:space="preserve">CO2-Wert</t>
        </r>
      </text>
    </comment>
    <comment ref="I109" authorId="0">
      <text>
        <r>
          <rPr>
            <sz val="10"/>
            <rFont val="Arial"/>
            <family val="2"/>
          </rPr>
          <t xml:space="preserve">Gairola, Krishan:</t>
        </r>
        <r>
          <rPr>
            <sz val="9"/>
            <rFont val="Tahoma"/>
            <family val="2"/>
            <charset val="1"/>
          </rPr>
          <t xml:space="preserve">Textfeld</t>
        </r>
      </text>
    </comment>
    <comment ref="I110" authorId="0">
      <text>
        <r>
          <rPr>
            <sz val="10"/>
            <rFont val="Arial"/>
            <family val="2"/>
          </rPr>
          <t xml:space="preserve">von Kleist, Björn:</t>
        </r>
        <r>
          <rPr>
            <sz val="9"/>
            <rFont val="Tahoma"/>
            <family val="2"/>
            <charset val="1"/>
          </rPr>
          <t xml:space="preserve">CO2-Wert</t>
        </r>
      </text>
    </comment>
    <comment ref="I111" authorId="0">
      <text>
        <r>
          <rPr>
            <sz val="10"/>
            <rFont val="Arial"/>
            <family val="2"/>
          </rPr>
          <t xml:space="preserve">Gairola, Krishan:</t>
        </r>
        <r>
          <rPr>
            <sz val="9"/>
            <rFont val="Tahoma"/>
            <family val="2"/>
            <charset val="1"/>
          </rPr>
          <t xml:space="preserve">Textfeld</t>
        </r>
      </text>
    </comment>
    <comment ref="I112" authorId="0">
      <text>
        <r>
          <rPr>
            <sz val="10"/>
            <rFont val="Arial"/>
            <family val="2"/>
          </rPr>
          <t xml:space="preserve">von Kleist, Björn:</t>
        </r>
        <r>
          <rPr>
            <sz val="9"/>
            <rFont val="Tahoma"/>
            <family val="2"/>
            <charset val="1"/>
          </rPr>
          <t xml:space="preserve">CO2-Wert</t>
        </r>
      </text>
    </comment>
    <comment ref="I113" authorId="0">
      <text>
        <r>
          <rPr>
            <sz val="10"/>
            <rFont val="Arial"/>
            <family val="2"/>
          </rPr>
          <t xml:space="preserve">Gairola, Krishan:</t>
        </r>
        <r>
          <rPr>
            <sz val="9"/>
            <rFont val="Tahoma"/>
            <family val="2"/>
            <charset val="1"/>
          </rPr>
          <t xml:space="preserve">Textfeld</t>
        </r>
      </text>
    </comment>
    <comment ref="I114" authorId="0">
      <text>
        <r>
          <rPr>
            <sz val="10"/>
            <rFont val="Arial"/>
            <family val="2"/>
          </rPr>
          <t xml:space="preserve">von Kleist, Björn:</t>
        </r>
        <r>
          <rPr>
            <sz val="9"/>
            <rFont val="Tahoma"/>
            <family val="2"/>
            <charset val="1"/>
          </rPr>
          <t xml:space="preserve">CO2-Wert</t>
        </r>
      </text>
    </comment>
    <comment ref="I115" authorId="0">
      <text>
        <r>
          <rPr>
            <sz val="10"/>
            <rFont val="Arial"/>
            <family val="2"/>
          </rPr>
          <t xml:space="preserve">Gairola, Krishan:</t>
        </r>
        <r>
          <rPr>
            <sz val="9"/>
            <rFont val="Tahoma"/>
            <family val="2"/>
            <charset val="1"/>
          </rPr>
          <t xml:space="preserve">Textfeld</t>
        </r>
      </text>
    </comment>
    <comment ref="I116" authorId="0">
      <text>
        <r>
          <rPr>
            <sz val="10"/>
            <rFont val="Arial"/>
            <family val="2"/>
          </rPr>
          <t xml:space="preserve">von Kleist, Björn:</t>
        </r>
        <r>
          <rPr>
            <sz val="9"/>
            <rFont val="Tahoma"/>
            <family val="2"/>
            <charset val="1"/>
          </rPr>
          <t xml:space="preserve">CO2-Wert</t>
        </r>
      </text>
    </comment>
    <comment ref="I117" authorId="0">
      <text>
        <r>
          <rPr>
            <sz val="10"/>
            <rFont val="Arial"/>
            <family val="2"/>
          </rPr>
          <t xml:space="preserve">Gairola, Krishan:</t>
        </r>
        <r>
          <rPr>
            <sz val="9"/>
            <rFont val="Tahoma"/>
            <family val="2"/>
            <charset val="1"/>
          </rPr>
          <t xml:space="preserve">Textfeld</t>
        </r>
      </text>
    </comment>
    <comment ref="I118" authorId="0">
      <text>
        <r>
          <rPr>
            <sz val="10"/>
            <rFont val="Arial"/>
            <family val="2"/>
          </rPr>
          <t xml:space="preserve">von Kleist, Björn:</t>
        </r>
        <r>
          <rPr>
            <sz val="9"/>
            <rFont val="Tahoma"/>
            <family val="2"/>
            <charset val="1"/>
          </rPr>
          <t xml:space="preserve">CO2-Wert</t>
        </r>
      </text>
    </comment>
    <comment ref="I119" authorId="0">
      <text>
        <r>
          <rPr>
            <sz val="10"/>
            <rFont val="Arial"/>
            <family val="2"/>
          </rPr>
          <t xml:space="preserve">Gairola, Krishan:</t>
        </r>
        <r>
          <rPr>
            <sz val="9"/>
            <rFont val="Tahoma"/>
            <family val="2"/>
            <charset val="1"/>
          </rPr>
          <t xml:space="preserve">Textfeld</t>
        </r>
      </text>
    </comment>
    <comment ref="I120" authorId="0">
      <text>
        <r>
          <rPr>
            <sz val="10"/>
            <rFont val="Arial"/>
            <family val="2"/>
          </rPr>
          <t xml:space="preserve">von Kleist, Björn:</t>
        </r>
        <r>
          <rPr>
            <sz val="9"/>
            <rFont val="Tahoma"/>
            <family val="2"/>
            <charset val="1"/>
          </rPr>
          <t xml:space="preserve">CO2-Wert</t>
        </r>
      </text>
    </comment>
    <comment ref="I121" authorId="0">
      <text>
        <r>
          <rPr>
            <sz val="10"/>
            <rFont val="Arial"/>
            <family val="2"/>
          </rPr>
          <t xml:space="preserve">Gairola, Krishan:</t>
        </r>
        <r>
          <rPr>
            <sz val="9"/>
            <rFont val="Tahoma"/>
            <family val="2"/>
            <charset val="1"/>
          </rPr>
          <t xml:space="preserve">Textfeld</t>
        </r>
      </text>
    </comment>
    <comment ref="I122" authorId="0">
      <text>
        <r>
          <rPr>
            <sz val="10"/>
            <rFont val="Arial"/>
            <family val="2"/>
          </rPr>
          <t xml:space="preserve">von Kleist, Björn:</t>
        </r>
        <r>
          <rPr>
            <sz val="9"/>
            <rFont val="Tahoma"/>
            <family val="2"/>
            <charset val="1"/>
          </rPr>
          <t xml:space="preserve">CO2-Wert</t>
        </r>
      </text>
    </comment>
    <comment ref="I123" authorId="0">
      <text>
        <r>
          <rPr>
            <sz val="10"/>
            <rFont val="Arial"/>
            <family val="2"/>
          </rPr>
          <t xml:space="preserve">Gairola, Krishan:</t>
        </r>
        <r>
          <rPr>
            <sz val="9"/>
            <rFont val="Tahoma"/>
            <family val="2"/>
            <charset val="1"/>
          </rPr>
          <t xml:space="preserve">Textfeld</t>
        </r>
      </text>
    </comment>
    <comment ref="I124" authorId="0">
      <text>
        <r>
          <rPr>
            <sz val="10"/>
            <rFont val="Arial"/>
            <family val="2"/>
          </rPr>
          <t xml:space="preserve">von Kleist, Björn:</t>
        </r>
        <r>
          <rPr>
            <sz val="9"/>
            <rFont val="Tahoma"/>
            <family val="2"/>
            <charset val="1"/>
          </rPr>
          <t xml:space="preserve">CO2-Wert</t>
        </r>
      </text>
    </comment>
    <comment ref="I125" authorId="0">
      <text>
        <r>
          <rPr>
            <sz val="10"/>
            <rFont val="Arial"/>
            <family val="2"/>
          </rPr>
          <t xml:space="preserve">Gairola, Krishan:</t>
        </r>
        <r>
          <rPr>
            <sz val="9"/>
            <rFont val="Tahoma"/>
            <family val="2"/>
            <charset val="1"/>
          </rPr>
          <t xml:space="preserve">Textfeld</t>
        </r>
      </text>
    </comment>
    <comment ref="I132" authorId="0">
      <text>
        <r>
          <rPr>
            <sz val="10"/>
            <rFont val="Arial"/>
            <family val="2"/>
          </rPr>
          <t xml:space="preserve">von Kleist, Björn:</t>
        </r>
        <r>
          <rPr>
            <sz val="9"/>
            <rFont val="Tahoma"/>
            <family val="2"/>
            <charset val="1"/>
          </rPr>
          <t xml:space="preserve">CO2-Wert</t>
        </r>
      </text>
    </comment>
    <comment ref="I133" authorId="0">
      <text>
        <r>
          <rPr>
            <sz val="10"/>
            <rFont val="Arial"/>
            <family val="2"/>
          </rPr>
          <t xml:space="preserve">Gairola, Krishan:</t>
        </r>
        <r>
          <rPr>
            <sz val="9"/>
            <rFont val="Tahoma"/>
            <family val="2"/>
            <charset val="1"/>
          </rPr>
          <t xml:space="preserve">Textfeld</t>
        </r>
      </text>
    </comment>
    <comment ref="I134" authorId="0">
      <text>
        <r>
          <rPr>
            <sz val="10"/>
            <rFont val="Arial"/>
            <family val="2"/>
          </rPr>
          <t xml:space="preserve">von Kleist, Björn:</t>
        </r>
        <r>
          <rPr>
            <sz val="9"/>
            <rFont val="Tahoma"/>
            <family val="2"/>
            <charset val="1"/>
          </rPr>
          <t xml:space="preserve">CO2-Wert</t>
        </r>
      </text>
    </comment>
    <comment ref="I135" authorId="0">
      <text>
        <r>
          <rPr>
            <sz val="10"/>
            <rFont val="Arial"/>
            <family val="2"/>
          </rPr>
          <t xml:space="preserve">Gairola, Krishan:</t>
        </r>
        <r>
          <rPr>
            <sz val="9"/>
            <rFont val="Tahoma"/>
            <family val="2"/>
            <charset val="1"/>
          </rPr>
          <t xml:space="preserve">Textfeld</t>
        </r>
      </text>
    </comment>
    <comment ref="I136" authorId="0">
      <text>
        <r>
          <rPr>
            <sz val="10"/>
            <rFont val="Arial"/>
            <family val="2"/>
          </rPr>
          <t xml:space="preserve">von Kleist, Björn:</t>
        </r>
        <r>
          <rPr>
            <sz val="9"/>
            <rFont val="Tahoma"/>
            <family val="2"/>
            <charset val="1"/>
          </rPr>
          <t xml:space="preserve">CO2-Wert</t>
        </r>
      </text>
    </comment>
    <comment ref="I137" authorId="0">
      <text>
        <r>
          <rPr>
            <sz val="10"/>
            <rFont val="Arial"/>
            <family val="2"/>
          </rPr>
          <t xml:space="preserve">Gairola, Krishan:</t>
        </r>
        <r>
          <rPr>
            <sz val="9"/>
            <rFont val="Tahoma"/>
            <family val="2"/>
            <charset val="1"/>
          </rPr>
          <t xml:space="preserve">Textfeld</t>
        </r>
      </text>
    </comment>
    <comment ref="I138" authorId="0">
      <text>
        <r>
          <rPr>
            <sz val="10"/>
            <rFont val="Arial"/>
            <family val="2"/>
          </rPr>
          <t xml:space="preserve">von Kleist, Björn:</t>
        </r>
        <r>
          <rPr>
            <sz val="9"/>
            <rFont val="Tahoma"/>
            <family val="2"/>
            <charset val="1"/>
          </rPr>
          <t xml:space="preserve">CO2-Wert</t>
        </r>
      </text>
    </comment>
    <comment ref="I139" authorId="0">
      <text>
        <r>
          <rPr>
            <sz val="10"/>
            <rFont val="Arial"/>
            <family val="2"/>
          </rPr>
          <t xml:space="preserve">Gairola, Krishan:</t>
        </r>
        <r>
          <rPr>
            <sz val="9"/>
            <rFont val="Tahoma"/>
            <family val="2"/>
            <charset val="1"/>
          </rPr>
          <t xml:space="preserve">Textfeld</t>
        </r>
      </text>
    </comment>
    <comment ref="I140" authorId="0">
      <text>
        <r>
          <rPr>
            <sz val="10"/>
            <rFont val="Arial"/>
            <family val="2"/>
          </rPr>
          <t xml:space="preserve">von Kleist, Björn:</t>
        </r>
        <r>
          <rPr>
            <sz val="9"/>
            <rFont val="Tahoma"/>
            <family val="2"/>
            <charset val="1"/>
          </rPr>
          <t xml:space="preserve">CO2-Wert</t>
        </r>
      </text>
    </comment>
    <comment ref="I141" authorId="0">
      <text>
        <r>
          <rPr>
            <sz val="10"/>
            <rFont val="Arial"/>
            <family val="2"/>
          </rPr>
          <t xml:space="preserve">Gairola, Krishan:</t>
        </r>
        <r>
          <rPr>
            <sz val="9"/>
            <rFont val="Tahoma"/>
            <family val="2"/>
            <charset val="1"/>
          </rPr>
          <t xml:space="preserve">Textfeld</t>
        </r>
      </text>
    </comment>
    <comment ref="I142" authorId="0">
      <text>
        <r>
          <rPr>
            <sz val="10"/>
            <rFont val="Arial"/>
            <family val="2"/>
          </rPr>
          <t xml:space="preserve">von Kleist, Björn:</t>
        </r>
        <r>
          <rPr>
            <sz val="9"/>
            <rFont val="Tahoma"/>
            <family val="2"/>
            <charset val="1"/>
          </rPr>
          <t xml:space="preserve">CO2-Wert</t>
        </r>
      </text>
    </comment>
    <comment ref="I143" authorId="0">
      <text>
        <r>
          <rPr>
            <sz val="10"/>
            <rFont val="Arial"/>
            <family val="2"/>
          </rPr>
          <t xml:space="preserve">Gairola, Krishan:</t>
        </r>
        <r>
          <rPr>
            <sz val="9"/>
            <rFont val="Tahoma"/>
            <family val="2"/>
            <charset val="1"/>
          </rPr>
          <t xml:space="preserve">Textfeld</t>
        </r>
      </text>
    </comment>
    <comment ref="I144" authorId="0">
      <text>
        <r>
          <rPr>
            <sz val="10"/>
            <rFont val="Arial"/>
            <family val="2"/>
          </rPr>
          <t xml:space="preserve">von Kleist, Björn:</t>
        </r>
        <r>
          <rPr>
            <sz val="9"/>
            <rFont val="Tahoma"/>
            <family val="2"/>
            <charset val="1"/>
          </rPr>
          <t xml:space="preserve">CO2-Wert</t>
        </r>
      </text>
    </comment>
    <comment ref="I145" authorId="0">
      <text>
        <r>
          <rPr>
            <sz val="10"/>
            <rFont val="Arial"/>
            <family val="2"/>
          </rPr>
          <t xml:space="preserve">Gairola, Krishan:</t>
        </r>
        <r>
          <rPr>
            <sz val="9"/>
            <rFont val="Tahoma"/>
            <family val="2"/>
            <charset val="1"/>
          </rPr>
          <t xml:space="preserve">Textfeld</t>
        </r>
      </text>
    </comment>
    <comment ref="I146" authorId="0">
      <text>
        <r>
          <rPr>
            <sz val="10"/>
            <rFont val="Arial"/>
            <family val="2"/>
          </rPr>
          <t xml:space="preserve">von Kleist, Björn:</t>
        </r>
        <r>
          <rPr>
            <sz val="9"/>
            <rFont val="Tahoma"/>
            <family val="2"/>
            <charset val="1"/>
          </rPr>
          <t xml:space="preserve">CO2-Wert</t>
        </r>
      </text>
    </comment>
    <comment ref="I147" authorId="0">
      <text>
        <r>
          <rPr>
            <sz val="10"/>
            <rFont val="Arial"/>
            <family val="2"/>
          </rPr>
          <t xml:space="preserve">Gairola, Krishan:</t>
        </r>
        <r>
          <rPr>
            <sz val="9"/>
            <rFont val="Tahoma"/>
            <family val="2"/>
            <charset val="1"/>
          </rPr>
          <t xml:space="preserve">Textfeld</t>
        </r>
      </text>
    </comment>
    <comment ref="I148" authorId="0">
      <text>
        <r>
          <rPr>
            <sz val="10"/>
            <rFont val="Arial"/>
            <family val="2"/>
          </rPr>
          <t xml:space="preserve">von Kleist, Björn:</t>
        </r>
        <r>
          <rPr>
            <sz val="9"/>
            <rFont val="Tahoma"/>
            <family val="2"/>
            <charset val="1"/>
          </rPr>
          <t xml:space="preserve">CO2-Wert</t>
        </r>
      </text>
    </comment>
    <comment ref="I149" authorId="0">
      <text>
        <r>
          <rPr>
            <sz val="10"/>
            <rFont val="Arial"/>
            <family val="2"/>
          </rPr>
          <t xml:space="preserve">Gairola, Krishan:</t>
        </r>
        <r>
          <rPr>
            <sz val="9"/>
            <rFont val="Tahoma"/>
            <family val="2"/>
            <charset val="1"/>
          </rPr>
          <t xml:space="preserve">Textfeld</t>
        </r>
      </text>
    </comment>
    <comment ref="I150" authorId="0">
      <text>
        <r>
          <rPr>
            <sz val="10"/>
            <rFont val="Arial"/>
            <family val="2"/>
          </rPr>
          <t xml:space="preserve">von Kleist, Björn:</t>
        </r>
        <r>
          <rPr>
            <sz val="9"/>
            <rFont val="Tahoma"/>
            <family val="2"/>
            <charset val="1"/>
          </rPr>
          <t xml:space="preserve">CO2-Wert</t>
        </r>
      </text>
    </comment>
    <comment ref="I151" authorId="0">
      <text>
        <r>
          <rPr>
            <sz val="10"/>
            <rFont val="Arial"/>
            <family val="2"/>
          </rPr>
          <t xml:space="preserve">Gairola, Krishan:</t>
        </r>
        <r>
          <rPr>
            <sz val="9"/>
            <rFont val="Tahoma"/>
            <family val="2"/>
            <charset val="1"/>
          </rPr>
          <t xml:space="preserve">Textfeld</t>
        </r>
      </text>
    </comment>
    <comment ref="I152" authorId="0">
      <text>
        <r>
          <rPr>
            <sz val="10"/>
            <rFont val="Arial"/>
            <family val="2"/>
          </rPr>
          <t xml:space="preserve">von Kleist, Björn:</t>
        </r>
        <r>
          <rPr>
            <sz val="9"/>
            <rFont val="Tahoma"/>
            <family val="2"/>
            <charset val="1"/>
          </rPr>
          <t xml:space="preserve">CO2-Wert</t>
        </r>
      </text>
    </comment>
    <comment ref="I153" authorId="0">
      <text>
        <r>
          <rPr>
            <sz val="10"/>
            <rFont val="Arial"/>
            <family val="2"/>
          </rPr>
          <t xml:space="preserve">Gairola, Krishan:</t>
        </r>
        <r>
          <rPr>
            <sz val="9"/>
            <rFont val="Tahoma"/>
            <family val="2"/>
            <charset val="1"/>
          </rPr>
          <t xml:space="preserve">Textfeld</t>
        </r>
      </text>
    </comment>
    <comment ref="I154" authorId="0">
      <text>
        <r>
          <rPr>
            <sz val="10"/>
            <rFont val="Arial"/>
            <family val="2"/>
          </rPr>
          <t xml:space="preserve">von Kleist, Björn:</t>
        </r>
        <r>
          <rPr>
            <sz val="9"/>
            <rFont val="Tahoma"/>
            <family val="2"/>
            <charset val="1"/>
          </rPr>
          <t xml:space="preserve">CO2-Wert</t>
        </r>
      </text>
    </comment>
    <comment ref="I155" authorId="0">
      <text>
        <r>
          <rPr>
            <sz val="10"/>
            <rFont val="Arial"/>
            <family val="2"/>
          </rPr>
          <t xml:space="preserve">Gairola, Krishan:</t>
        </r>
        <r>
          <rPr>
            <sz val="9"/>
            <rFont val="Tahoma"/>
            <family val="2"/>
            <charset val="1"/>
          </rPr>
          <t xml:space="preserve">Textfeld</t>
        </r>
      </text>
    </comment>
    <comment ref="I156" authorId="0">
      <text>
        <r>
          <rPr>
            <sz val="10"/>
            <rFont val="Arial"/>
            <family val="2"/>
          </rPr>
          <t xml:space="preserve">von Kleist, Björn:</t>
        </r>
        <r>
          <rPr>
            <sz val="9"/>
            <rFont val="Tahoma"/>
            <family val="2"/>
            <charset val="1"/>
          </rPr>
          <t xml:space="preserve">CO2-Wert</t>
        </r>
      </text>
    </comment>
    <comment ref="I157" authorId="0">
      <text>
        <r>
          <rPr>
            <sz val="10"/>
            <rFont val="Arial"/>
            <family val="2"/>
          </rPr>
          <t xml:space="preserve">Gairola, Krishan:</t>
        </r>
        <r>
          <rPr>
            <sz val="9"/>
            <rFont val="Tahoma"/>
            <family val="2"/>
            <charset val="1"/>
          </rPr>
          <t xml:space="preserve">Textfeld</t>
        </r>
      </text>
    </comment>
    <comment ref="I158" authorId="0">
      <text>
        <r>
          <rPr>
            <sz val="10"/>
            <rFont val="Arial"/>
            <family val="2"/>
          </rPr>
          <t xml:space="preserve">von Kleist, Björn:</t>
        </r>
        <r>
          <rPr>
            <sz val="9"/>
            <rFont val="Tahoma"/>
            <family val="2"/>
            <charset val="1"/>
          </rPr>
          <t xml:space="preserve">CO2-Wert</t>
        </r>
      </text>
    </comment>
    <comment ref="I159" authorId="0">
      <text>
        <r>
          <rPr>
            <sz val="10"/>
            <rFont val="Arial"/>
            <family val="2"/>
          </rPr>
          <t xml:space="preserve">Gairola, Krishan:</t>
        </r>
        <r>
          <rPr>
            <sz val="9"/>
            <rFont val="Tahoma"/>
            <family val="2"/>
            <charset val="1"/>
          </rPr>
          <t xml:space="preserve">Textfeld</t>
        </r>
      </text>
    </comment>
    <comment ref="I160" authorId="0">
      <text>
        <r>
          <rPr>
            <sz val="10"/>
            <rFont val="Arial"/>
            <family val="2"/>
          </rPr>
          <t xml:space="preserve">von Kleist, Björn:</t>
        </r>
        <r>
          <rPr>
            <sz val="9"/>
            <rFont val="Tahoma"/>
            <family val="2"/>
            <charset val="1"/>
          </rPr>
          <t xml:space="preserve">CO2-Wert</t>
        </r>
      </text>
    </comment>
    <comment ref="I161" authorId="0">
      <text>
        <r>
          <rPr>
            <sz val="10"/>
            <rFont val="Arial"/>
            <family val="2"/>
          </rPr>
          <t xml:space="preserve">Gairola, Krishan:</t>
        </r>
        <r>
          <rPr>
            <sz val="9"/>
            <rFont val="Tahoma"/>
            <family val="2"/>
            <charset val="1"/>
          </rPr>
          <t xml:space="preserve">Textfeld</t>
        </r>
      </text>
    </comment>
    <comment ref="I162" authorId="0">
      <text>
        <r>
          <rPr>
            <sz val="10"/>
            <rFont val="Arial"/>
            <family val="2"/>
          </rPr>
          <t xml:space="preserve">von Kleist, Björn:</t>
        </r>
        <r>
          <rPr>
            <sz val="9"/>
            <rFont val="Tahoma"/>
            <family val="2"/>
            <charset val="1"/>
          </rPr>
          <t xml:space="preserve">CO2-Wert</t>
        </r>
      </text>
    </comment>
    <comment ref="I163" authorId="0">
      <text>
        <r>
          <rPr>
            <sz val="10"/>
            <rFont val="Arial"/>
            <family val="2"/>
          </rPr>
          <t xml:space="preserve">Gairola, Krishan:</t>
        </r>
        <r>
          <rPr>
            <sz val="9"/>
            <rFont val="Tahoma"/>
            <family val="2"/>
            <charset val="1"/>
          </rPr>
          <t xml:space="preserve">Textfeld</t>
        </r>
      </text>
    </comment>
    <comment ref="I164" authorId="0">
      <text>
        <r>
          <rPr>
            <sz val="10"/>
            <rFont val="Arial"/>
            <family val="2"/>
          </rPr>
          <t xml:space="preserve">von Kleist, Björn:</t>
        </r>
        <r>
          <rPr>
            <sz val="9"/>
            <rFont val="Tahoma"/>
            <family val="2"/>
            <charset val="1"/>
          </rPr>
          <t xml:space="preserve">CO2-Wert</t>
        </r>
      </text>
    </comment>
    <comment ref="I165" authorId="0">
      <text>
        <r>
          <rPr>
            <sz val="10"/>
            <rFont val="Arial"/>
            <family val="2"/>
          </rPr>
          <t xml:space="preserve">Gairola, Krishan:</t>
        </r>
        <r>
          <rPr>
            <sz val="9"/>
            <rFont val="Tahoma"/>
            <family val="2"/>
            <charset val="1"/>
          </rPr>
          <t xml:space="preserve">Textfeld</t>
        </r>
      </text>
    </comment>
    <comment ref="I166" authorId="0">
      <text>
        <r>
          <rPr>
            <sz val="10"/>
            <rFont val="Arial"/>
            <family val="2"/>
          </rPr>
          <t xml:space="preserve">von Kleist, Björn:</t>
        </r>
        <r>
          <rPr>
            <sz val="9"/>
            <rFont val="Tahoma"/>
            <family val="2"/>
            <charset val="1"/>
          </rPr>
          <t xml:space="preserve">CO2-Wert</t>
        </r>
      </text>
    </comment>
    <comment ref="I167" authorId="0">
      <text>
        <r>
          <rPr>
            <sz val="10"/>
            <rFont val="Arial"/>
            <family val="2"/>
          </rPr>
          <t xml:space="preserve">Gairola, Krishan:</t>
        </r>
        <r>
          <rPr>
            <sz val="9"/>
            <rFont val="Tahoma"/>
            <family val="2"/>
            <charset val="1"/>
          </rPr>
          <t xml:space="preserve">Textfeld</t>
        </r>
      </text>
    </comment>
    <comment ref="I168" authorId="0">
      <text>
        <r>
          <rPr>
            <sz val="10"/>
            <rFont val="Arial"/>
            <family val="2"/>
          </rPr>
          <t xml:space="preserve">von Kleist, Björn:</t>
        </r>
        <r>
          <rPr>
            <sz val="9"/>
            <rFont val="Tahoma"/>
            <family val="2"/>
            <charset val="1"/>
          </rPr>
          <t xml:space="preserve">CO2-Wert</t>
        </r>
      </text>
    </comment>
    <comment ref="I169" authorId="0">
      <text>
        <r>
          <rPr>
            <sz val="10"/>
            <rFont val="Arial"/>
            <family val="2"/>
          </rPr>
          <t xml:space="preserve">Gairola, Krishan:</t>
        </r>
        <r>
          <rPr>
            <sz val="9"/>
            <rFont val="Tahoma"/>
            <family val="2"/>
            <charset val="1"/>
          </rPr>
          <t xml:space="preserve">Textfeld</t>
        </r>
      </text>
    </comment>
    <comment ref="I176" authorId="0">
      <text>
        <r>
          <rPr>
            <sz val="10"/>
            <rFont val="Arial"/>
            <family val="2"/>
          </rPr>
          <t xml:space="preserve">von Kleist, Björn:</t>
        </r>
        <r>
          <rPr>
            <sz val="9"/>
            <rFont val="Tahoma"/>
            <family val="2"/>
            <charset val="1"/>
          </rPr>
          <t xml:space="preserve">CO2-Wert</t>
        </r>
      </text>
    </comment>
    <comment ref="I177" authorId="0">
      <text>
        <r>
          <rPr>
            <sz val="10"/>
            <rFont val="Arial"/>
            <family val="2"/>
          </rPr>
          <t xml:space="preserve">Gairola, Krishan:</t>
        </r>
        <r>
          <rPr>
            <sz val="9"/>
            <rFont val="Tahoma"/>
            <family val="2"/>
            <charset val="1"/>
          </rPr>
          <t xml:space="preserve">Textfeld</t>
        </r>
      </text>
    </comment>
    <comment ref="I178" authorId="0">
      <text>
        <r>
          <rPr>
            <sz val="10"/>
            <rFont val="Arial"/>
            <family val="2"/>
          </rPr>
          <t xml:space="preserve">von Kleist, Björn:</t>
        </r>
        <r>
          <rPr>
            <sz val="9"/>
            <rFont val="Tahoma"/>
            <family val="2"/>
            <charset val="1"/>
          </rPr>
          <t xml:space="preserve">CO2-Wert</t>
        </r>
      </text>
    </comment>
    <comment ref="I179" authorId="0">
      <text>
        <r>
          <rPr>
            <sz val="10"/>
            <rFont val="Arial"/>
            <family val="2"/>
          </rPr>
          <t xml:space="preserve">Gairola, Krishan:</t>
        </r>
        <r>
          <rPr>
            <sz val="9"/>
            <rFont val="Tahoma"/>
            <family val="2"/>
            <charset val="1"/>
          </rPr>
          <t xml:space="preserve">Textfeld</t>
        </r>
      </text>
    </comment>
    <comment ref="I180" authorId="0">
      <text>
        <r>
          <rPr>
            <sz val="10"/>
            <rFont val="Arial"/>
            <family val="2"/>
          </rPr>
          <t xml:space="preserve">von Kleist, Björn:</t>
        </r>
        <r>
          <rPr>
            <sz val="9"/>
            <rFont val="Tahoma"/>
            <family val="2"/>
            <charset val="1"/>
          </rPr>
          <t xml:space="preserve">CO2-Wert</t>
        </r>
      </text>
    </comment>
    <comment ref="I181" authorId="0">
      <text>
        <r>
          <rPr>
            <sz val="10"/>
            <rFont val="Arial"/>
            <family val="2"/>
          </rPr>
          <t xml:space="preserve">Gairola, Krishan:</t>
        </r>
        <r>
          <rPr>
            <sz val="9"/>
            <rFont val="Tahoma"/>
            <family val="2"/>
            <charset val="1"/>
          </rPr>
          <t xml:space="preserve">Textfeld</t>
        </r>
      </text>
    </comment>
    <comment ref="I182" authorId="0">
      <text>
        <r>
          <rPr>
            <sz val="10"/>
            <rFont val="Arial"/>
            <family val="2"/>
          </rPr>
          <t xml:space="preserve">von Kleist, Björn:</t>
        </r>
        <r>
          <rPr>
            <sz val="9"/>
            <rFont val="Tahoma"/>
            <family val="2"/>
            <charset val="1"/>
          </rPr>
          <t xml:space="preserve">CO2-Wert</t>
        </r>
      </text>
    </comment>
    <comment ref="I183" authorId="0">
      <text>
        <r>
          <rPr>
            <sz val="10"/>
            <rFont val="Arial"/>
            <family val="2"/>
          </rPr>
          <t xml:space="preserve">Gairola, Krishan:</t>
        </r>
        <r>
          <rPr>
            <sz val="9"/>
            <rFont val="Tahoma"/>
            <family val="2"/>
            <charset val="1"/>
          </rPr>
          <t xml:space="preserve">Textfeld</t>
        </r>
      </text>
    </comment>
    <comment ref="I184" authorId="0">
      <text>
        <r>
          <rPr>
            <sz val="10"/>
            <rFont val="Arial"/>
            <family val="2"/>
          </rPr>
          <t xml:space="preserve">von Kleist, Björn:</t>
        </r>
        <r>
          <rPr>
            <sz val="9"/>
            <rFont val="Tahoma"/>
            <family val="2"/>
            <charset val="1"/>
          </rPr>
          <t xml:space="preserve">CO2-Wert</t>
        </r>
      </text>
    </comment>
    <comment ref="I185" authorId="0">
      <text>
        <r>
          <rPr>
            <sz val="10"/>
            <rFont val="Arial"/>
            <family val="2"/>
          </rPr>
          <t xml:space="preserve">Gairola, Krishan:</t>
        </r>
        <r>
          <rPr>
            <sz val="9"/>
            <rFont val="Tahoma"/>
            <family val="2"/>
            <charset val="1"/>
          </rPr>
          <t xml:space="preserve">Textfeld</t>
        </r>
      </text>
    </comment>
    <comment ref="I186" authorId="0">
      <text>
        <r>
          <rPr>
            <sz val="10"/>
            <rFont val="Arial"/>
            <family val="2"/>
          </rPr>
          <t xml:space="preserve">von Kleist, Björn:</t>
        </r>
        <r>
          <rPr>
            <sz val="9"/>
            <rFont val="Tahoma"/>
            <family val="2"/>
            <charset val="1"/>
          </rPr>
          <t xml:space="preserve">CO2-Wert</t>
        </r>
      </text>
    </comment>
    <comment ref="I187" authorId="0">
      <text>
        <r>
          <rPr>
            <sz val="10"/>
            <rFont val="Arial"/>
            <family val="2"/>
          </rPr>
          <t xml:space="preserve">Gairola, Krishan:</t>
        </r>
        <r>
          <rPr>
            <sz val="9"/>
            <rFont val="Tahoma"/>
            <family val="2"/>
            <charset val="1"/>
          </rPr>
          <t xml:space="preserve">Textfeld</t>
        </r>
      </text>
    </comment>
    <comment ref="I188" authorId="0">
      <text>
        <r>
          <rPr>
            <sz val="10"/>
            <rFont val="Arial"/>
            <family val="2"/>
          </rPr>
          <t xml:space="preserve">von Kleist, Björn:</t>
        </r>
        <r>
          <rPr>
            <sz val="9"/>
            <rFont val="Tahoma"/>
            <family val="2"/>
            <charset val="1"/>
          </rPr>
          <t xml:space="preserve">CO2-Wert</t>
        </r>
      </text>
    </comment>
    <comment ref="I189" authorId="0">
      <text>
        <r>
          <rPr>
            <sz val="10"/>
            <rFont val="Arial"/>
            <family val="2"/>
          </rPr>
          <t xml:space="preserve">Gairola, Krishan:</t>
        </r>
        <r>
          <rPr>
            <sz val="9"/>
            <rFont val="Tahoma"/>
            <family val="2"/>
            <charset val="1"/>
          </rPr>
          <t xml:space="preserve">Textfeld</t>
        </r>
      </text>
    </comment>
    <comment ref="I190" authorId="0">
      <text>
        <r>
          <rPr>
            <sz val="10"/>
            <rFont val="Arial"/>
            <family val="2"/>
          </rPr>
          <t xml:space="preserve">von Kleist, Björn:</t>
        </r>
        <r>
          <rPr>
            <sz val="9"/>
            <rFont val="Tahoma"/>
            <family val="2"/>
            <charset val="1"/>
          </rPr>
          <t xml:space="preserve">CO2-Wert</t>
        </r>
      </text>
    </comment>
    <comment ref="I191" authorId="0">
      <text>
        <r>
          <rPr>
            <sz val="10"/>
            <rFont val="Arial"/>
            <family val="2"/>
          </rPr>
          <t xml:space="preserve">Gairola, Krishan:</t>
        </r>
        <r>
          <rPr>
            <sz val="9"/>
            <rFont val="Tahoma"/>
            <family val="2"/>
            <charset val="1"/>
          </rPr>
          <t xml:space="preserve">Textfeld</t>
        </r>
      </text>
    </comment>
    <comment ref="I192" authorId="0">
      <text>
        <r>
          <rPr>
            <sz val="10"/>
            <rFont val="Arial"/>
            <family val="2"/>
          </rPr>
          <t xml:space="preserve">von Kleist, Björn:</t>
        </r>
        <r>
          <rPr>
            <sz val="9"/>
            <rFont val="Tahoma"/>
            <family val="2"/>
            <charset val="1"/>
          </rPr>
          <t xml:space="preserve">CO2-Wert</t>
        </r>
      </text>
    </comment>
    <comment ref="I193" authorId="0">
      <text>
        <r>
          <rPr>
            <sz val="10"/>
            <rFont val="Arial"/>
            <family val="2"/>
          </rPr>
          <t xml:space="preserve">Gairola, Krishan:</t>
        </r>
        <r>
          <rPr>
            <sz val="9"/>
            <rFont val="Tahoma"/>
            <family val="2"/>
            <charset val="1"/>
          </rPr>
          <t xml:space="preserve">Textfeld</t>
        </r>
      </text>
    </comment>
    <comment ref="I194" authorId="0">
      <text>
        <r>
          <rPr>
            <sz val="10"/>
            <rFont val="Arial"/>
            <family val="2"/>
          </rPr>
          <t xml:space="preserve">von Kleist, Björn:</t>
        </r>
        <r>
          <rPr>
            <sz val="9"/>
            <rFont val="Tahoma"/>
            <family val="2"/>
            <charset val="1"/>
          </rPr>
          <t xml:space="preserve">CO2-Wert</t>
        </r>
      </text>
    </comment>
    <comment ref="I195" authorId="0">
      <text>
        <r>
          <rPr>
            <sz val="10"/>
            <rFont val="Arial"/>
            <family val="2"/>
          </rPr>
          <t xml:space="preserve">Gairola, Krishan:</t>
        </r>
        <r>
          <rPr>
            <sz val="9"/>
            <rFont val="Tahoma"/>
            <family val="2"/>
            <charset val="1"/>
          </rPr>
          <t xml:space="preserve">Textfeld</t>
        </r>
      </text>
    </comment>
    <comment ref="I196" authorId="0">
      <text>
        <r>
          <rPr>
            <sz val="10"/>
            <rFont val="Arial"/>
            <family val="2"/>
          </rPr>
          <t xml:space="preserve">von Kleist, Björn:</t>
        </r>
        <r>
          <rPr>
            <sz val="9"/>
            <rFont val="Tahoma"/>
            <family val="2"/>
            <charset val="1"/>
          </rPr>
          <t xml:space="preserve">CO2-Wert</t>
        </r>
      </text>
    </comment>
    <comment ref="I197" authorId="0">
      <text>
        <r>
          <rPr>
            <sz val="10"/>
            <rFont val="Arial"/>
            <family val="2"/>
          </rPr>
          <t xml:space="preserve">Gairola, Krishan:</t>
        </r>
        <r>
          <rPr>
            <sz val="9"/>
            <rFont val="Tahoma"/>
            <family val="2"/>
            <charset val="1"/>
          </rPr>
          <t xml:space="preserve">Textfeld</t>
        </r>
      </text>
    </comment>
    <comment ref="I198" authorId="0">
      <text>
        <r>
          <rPr>
            <sz val="10"/>
            <rFont val="Arial"/>
            <family val="2"/>
          </rPr>
          <t xml:space="preserve">von Kleist, Björn:</t>
        </r>
        <r>
          <rPr>
            <sz val="9"/>
            <rFont val="Tahoma"/>
            <family val="2"/>
            <charset val="1"/>
          </rPr>
          <t xml:space="preserve">CO2-Wert</t>
        </r>
      </text>
    </comment>
    <comment ref="I199" authorId="0">
      <text>
        <r>
          <rPr>
            <sz val="10"/>
            <rFont val="Arial"/>
            <family val="2"/>
          </rPr>
          <t xml:space="preserve">Gairola, Krishan:</t>
        </r>
        <r>
          <rPr>
            <sz val="9"/>
            <rFont val="Tahoma"/>
            <family val="2"/>
            <charset val="1"/>
          </rPr>
          <t xml:space="preserve">Textfeld</t>
        </r>
      </text>
    </comment>
    <comment ref="I200" authorId="0">
      <text>
        <r>
          <rPr>
            <sz val="10"/>
            <rFont val="Arial"/>
            <family val="2"/>
          </rPr>
          <t xml:space="preserve">von Kleist, Björn:</t>
        </r>
        <r>
          <rPr>
            <sz val="9"/>
            <rFont val="Tahoma"/>
            <family val="2"/>
            <charset val="1"/>
          </rPr>
          <t xml:space="preserve">CO2-Wert</t>
        </r>
      </text>
    </comment>
    <comment ref="I201" authorId="0">
      <text>
        <r>
          <rPr>
            <sz val="10"/>
            <rFont val="Arial"/>
            <family val="2"/>
          </rPr>
          <t xml:space="preserve">Gairola, Krishan:</t>
        </r>
        <r>
          <rPr>
            <sz val="9"/>
            <rFont val="Tahoma"/>
            <family val="2"/>
            <charset val="1"/>
          </rPr>
          <t xml:space="preserve">Textfeld</t>
        </r>
      </text>
    </comment>
    <comment ref="I202" authorId="0">
      <text>
        <r>
          <rPr>
            <sz val="10"/>
            <rFont val="Arial"/>
            <family val="2"/>
          </rPr>
          <t xml:space="preserve">von Kleist, Björn:</t>
        </r>
        <r>
          <rPr>
            <sz val="9"/>
            <rFont val="Tahoma"/>
            <family val="2"/>
            <charset val="1"/>
          </rPr>
          <t xml:space="preserve">CO2-Wert</t>
        </r>
      </text>
    </comment>
    <comment ref="I203" authorId="0">
      <text>
        <r>
          <rPr>
            <sz val="10"/>
            <rFont val="Arial"/>
            <family val="2"/>
          </rPr>
          <t xml:space="preserve">Gairola, Krishan:</t>
        </r>
        <r>
          <rPr>
            <sz val="9"/>
            <rFont val="Tahoma"/>
            <family val="2"/>
            <charset val="1"/>
          </rPr>
          <t xml:space="preserve">Textfeld</t>
        </r>
      </text>
    </comment>
    <comment ref="I204" authorId="0">
      <text>
        <r>
          <rPr>
            <sz val="10"/>
            <rFont val="Arial"/>
            <family val="2"/>
          </rPr>
          <t xml:space="preserve">von Kleist, Björn:</t>
        </r>
        <r>
          <rPr>
            <sz val="9"/>
            <rFont val="Tahoma"/>
            <family val="2"/>
            <charset val="1"/>
          </rPr>
          <t xml:space="preserve">CO2-Wert</t>
        </r>
      </text>
    </comment>
    <comment ref="I205" authorId="0">
      <text>
        <r>
          <rPr>
            <sz val="10"/>
            <rFont val="Arial"/>
            <family val="2"/>
          </rPr>
          <t xml:space="preserve">Gairola, Krishan:</t>
        </r>
        <r>
          <rPr>
            <sz val="9"/>
            <rFont val="Tahoma"/>
            <family val="2"/>
            <charset val="1"/>
          </rPr>
          <t xml:space="preserve">Textfeld</t>
        </r>
      </text>
    </comment>
    <comment ref="I206" authorId="0">
      <text>
        <r>
          <rPr>
            <sz val="10"/>
            <rFont val="Arial"/>
            <family val="2"/>
          </rPr>
          <t xml:space="preserve">von Kleist, Björn:</t>
        </r>
        <r>
          <rPr>
            <sz val="9"/>
            <rFont val="Tahoma"/>
            <family val="2"/>
            <charset val="1"/>
          </rPr>
          <t xml:space="preserve">CO2-Wert</t>
        </r>
      </text>
    </comment>
    <comment ref="I207" authorId="0">
      <text>
        <r>
          <rPr>
            <sz val="10"/>
            <rFont val="Arial"/>
            <family val="2"/>
          </rPr>
          <t xml:space="preserve">Gairola, Krishan:</t>
        </r>
        <r>
          <rPr>
            <sz val="9"/>
            <rFont val="Tahoma"/>
            <family val="2"/>
            <charset val="1"/>
          </rPr>
          <t xml:space="preserve">Textfeld</t>
        </r>
      </text>
    </comment>
    <comment ref="I208" authorId="0">
      <text>
        <r>
          <rPr>
            <sz val="10"/>
            <rFont val="Arial"/>
            <family val="2"/>
          </rPr>
          <t xml:space="preserve">von Kleist, Björn:</t>
        </r>
        <r>
          <rPr>
            <sz val="9"/>
            <rFont val="Tahoma"/>
            <family val="2"/>
            <charset val="1"/>
          </rPr>
          <t xml:space="preserve">CO2-Wert</t>
        </r>
      </text>
    </comment>
    <comment ref="I209" authorId="0">
      <text>
        <r>
          <rPr>
            <sz val="10"/>
            <rFont val="Arial"/>
            <family val="2"/>
          </rPr>
          <t xml:space="preserve">Gairola, Krishan:</t>
        </r>
        <r>
          <rPr>
            <sz val="9"/>
            <rFont val="Tahoma"/>
            <family val="2"/>
            <charset val="1"/>
          </rPr>
          <t xml:space="preserve">Textfeld</t>
        </r>
      </text>
    </comment>
    <comment ref="I210" authorId="0">
      <text>
        <r>
          <rPr>
            <sz val="10"/>
            <rFont val="Arial"/>
            <family val="2"/>
          </rPr>
          <t xml:space="preserve">von Kleist, Björn:</t>
        </r>
        <r>
          <rPr>
            <sz val="9"/>
            <rFont val="Tahoma"/>
            <family val="2"/>
            <charset val="1"/>
          </rPr>
          <t xml:space="preserve">CO2-Wert</t>
        </r>
      </text>
    </comment>
    <comment ref="I211" authorId="0">
      <text>
        <r>
          <rPr>
            <sz val="10"/>
            <rFont val="Arial"/>
            <family val="2"/>
          </rPr>
          <t xml:space="preserve">Gairola, Krishan:</t>
        </r>
        <r>
          <rPr>
            <sz val="9"/>
            <rFont val="Tahoma"/>
            <family val="2"/>
            <charset val="1"/>
          </rPr>
          <t xml:space="preserve">Textfeld</t>
        </r>
      </text>
    </comment>
    <comment ref="I212" authorId="0">
      <text>
        <r>
          <rPr>
            <sz val="10"/>
            <rFont val="Arial"/>
            <family val="2"/>
          </rPr>
          <t xml:space="preserve">von Kleist, Björn:</t>
        </r>
        <r>
          <rPr>
            <sz val="9"/>
            <rFont val="Tahoma"/>
            <family val="2"/>
            <charset val="1"/>
          </rPr>
          <t xml:space="preserve">CO2-Wert</t>
        </r>
      </text>
    </comment>
    <comment ref="I213" authorId="0">
      <text>
        <r>
          <rPr>
            <sz val="10"/>
            <rFont val="Arial"/>
            <family val="2"/>
          </rPr>
          <t xml:space="preserve">Gairola, Krishan:</t>
        </r>
        <r>
          <rPr>
            <sz val="9"/>
            <rFont val="Tahoma"/>
            <family val="2"/>
            <charset val="1"/>
          </rPr>
          <t xml:space="preserve">Textfeld</t>
        </r>
      </text>
    </comment>
    <comment ref="I214" authorId="0">
      <text>
        <r>
          <rPr>
            <sz val="10"/>
            <rFont val="Arial"/>
            <family val="2"/>
          </rPr>
          <t xml:space="preserve">von Kleist, Björn:</t>
        </r>
        <r>
          <rPr>
            <sz val="9"/>
            <rFont val="Tahoma"/>
            <family val="2"/>
            <charset val="1"/>
          </rPr>
          <t xml:space="preserve">CO2-Wert</t>
        </r>
      </text>
    </comment>
    <comment ref="I215" authorId="0">
      <text>
        <r>
          <rPr>
            <sz val="10"/>
            <rFont val="Arial"/>
            <family val="2"/>
          </rPr>
          <t xml:space="preserve">Gairola, Krishan:</t>
        </r>
        <r>
          <rPr>
            <sz val="9"/>
            <rFont val="Tahoma"/>
            <family val="2"/>
            <charset val="1"/>
          </rPr>
          <t xml:space="preserve">Textfeld</t>
        </r>
      </text>
    </comment>
    <comment ref="I222" authorId="0">
      <text>
        <r>
          <rPr>
            <sz val="10"/>
            <rFont val="Arial"/>
            <family val="2"/>
          </rPr>
          <t xml:space="preserve">von Kleist, Björn:</t>
        </r>
        <r>
          <rPr>
            <sz val="9"/>
            <rFont val="Tahoma"/>
            <family val="2"/>
            <charset val="1"/>
          </rPr>
          <t xml:space="preserve">CO2-Wert</t>
        </r>
      </text>
    </comment>
    <comment ref="I223" authorId="0">
      <text>
        <r>
          <rPr>
            <sz val="10"/>
            <rFont val="Arial"/>
            <family val="2"/>
          </rPr>
          <t xml:space="preserve">Gairola, Krishan:</t>
        </r>
        <r>
          <rPr>
            <sz val="9"/>
            <rFont val="Tahoma"/>
            <family val="2"/>
            <charset val="1"/>
          </rPr>
          <t xml:space="preserve">Textfeld</t>
        </r>
      </text>
    </comment>
    <comment ref="I224" authorId="0">
      <text>
        <r>
          <rPr>
            <sz val="10"/>
            <rFont val="Arial"/>
            <family val="2"/>
          </rPr>
          <t xml:space="preserve">von Kleist, Björn:</t>
        </r>
        <r>
          <rPr>
            <sz val="9"/>
            <rFont val="Tahoma"/>
            <family val="2"/>
            <charset val="1"/>
          </rPr>
          <t xml:space="preserve">CO2-Wert</t>
        </r>
      </text>
    </comment>
    <comment ref="I225" authorId="0">
      <text>
        <r>
          <rPr>
            <sz val="10"/>
            <rFont val="Arial"/>
            <family val="2"/>
          </rPr>
          <t xml:space="preserve">Gairola, Krishan:</t>
        </r>
        <r>
          <rPr>
            <sz val="9"/>
            <rFont val="Tahoma"/>
            <family val="2"/>
            <charset val="1"/>
          </rPr>
          <t xml:space="preserve">Textfeld</t>
        </r>
      </text>
    </comment>
    <comment ref="I226" authorId="0">
      <text>
        <r>
          <rPr>
            <sz val="10"/>
            <rFont val="Arial"/>
            <family val="2"/>
          </rPr>
          <t xml:space="preserve">von Kleist, Björn:</t>
        </r>
        <r>
          <rPr>
            <sz val="9"/>
            <rFont val="Tahoma"/>
            <family val="2"/>
            <charset val="1"/>
          </rPr>
          <t xml:space="preserve">CO2-Wert</t>
        </r>
      </text>
    </comment>
    <comment ref="I227" authorId="0">
      <text>
        <r>
          <rPr>
            <sz val="10"/>
            <rFont val="Arial"/>
            <family val="2"/>
          </rPr>
          <t xml:space="preserve">Gairola, Krishan:</t>
        </r>
        <r>
          <rPr>
            <sz val="9"/>
            <rFont val="Tahoma"/>
            <family val="2"/>
            <charset val="1"/>
          </rPr>
          <t xml:space="preserve">Textfeld</t>
        </r>
      </text>
    </comment>
    <comment ref="I228" authorId="0">
      <text>
        <r>
          <rPr>
            <sz val="10"/>
            <rFont val="Arial"/>
            <family val="2"/>
          </rPr>
          <t xml:space="preserve">von Kleist, Björn:</t>
        </r>
        <r>
          <rPr>
            <sz val="9"/>
            <rFont val="Tahoma"/>
            <family val="2"/>
            <charset val="1"/>
          </rPr>
          <t xml:space="preserve">CO2-Wert</t>
        </r>
      </text>
    </comment>
    <comment ref="I229" authorId="0">
      <text>
        <r>
          <rPr>
            <sz val="10"/>
            <rFont val="Arial"/>
            <family val="2"/>
          </rPr>
          <t xml:space="preserve">Gairola, Krishan:</t>
        </r>
        <r>
          <rPr>
            <sz val="9"/>
            <rFont val="Tahoma"/>
            <family val="2"/>
            <charset val="1"/>
          </rPr>
          <t xml:space="preserve">Textfeld</t>
        </r>
      </text>
    </comment>
    <comment ref="I230" authorId="0">
      <text>
        <r>
          <rPr>
            <sz val="10"/>
            <rFont val="Arial"/>
            <family val="2"/>
          </rPr>
          <t xml:space="preserve">von Kleist, Björn:</t>
        </r>
        <r>
          <rPr>
            <sz val="9"/>
            <rFont val="Tahoma"/>
            <family val="2"/>
            <charset val="1"/>
          </rPr>
          <t xml:space="preserve">CO2-Wert</t>
        </r>
      </text>
    </comment>
    <comment ref="I231" authorId="0">
      <text>
        <r>
          <rPr>
            <sz val="10"/>
            <rFont val="Arial"/>
            <family val="2"/>
          </rPr>
          <t xml:space="preserve">Gairola, Krishan:</t>
        </r>
        <r>
          <rPr>
            <sz val="9"/>
            <rFont val="Tahoma"/>
            <family val="2"/>
            <charset val="1"/>
          </rPr>
          <t xml:space="preserve">Textfeld</t>
        </r>
      </text>
    </comment>
    <comment ref="I232" authorId="0">
      <text>
        <r>
          <rPr>
            <sz val="10"/>
            <rFont val="Arial"/>
            <family val="2"/>
          </rPr>
          <t xml:space="preserve">von Kleist, Björn:</t>
        </r>
        <r>
          <rPr>
            <sz val="9"/>
            <rFont val="Tahoma"/>
            <family val="2"/>
            <charset val="1"/>
          </rPr>
          <t xml:space="preserve">CO2-Wert</t>
        </r>
      </text>
    </comment>
    <comment ref="I233" authorId="0">
      <text>
        <r>
          <rPr>
            <sz val="10"/>
            <rFont val="Arial"/>
            <family val="2"/>
          </rPr>
          <t xml:space="preserve">Gairola, Krishan:</t>
        </r>
        <r>
          <rPr>
            <sz val="9"/>
            <rFont val="Tahoma"/>
            <family val="2"/>
            <charset val="1"/>
          </rPr>
          <t xml:space="preserve">Textfeld</t>
        </r>
      </text>
    </comment>
    <comment ref="I234" authorId="0">
      <text>
        <r>
          <rPr>
            <sz val="10"/>
            <rFont val="Arial"/>
            <family val="2"/>
          </rPr>
          <t xml:space="preserve">von Kleist, Björn:</t>
        </r>
        <r>
          <rPr>
            <sz val="9"/>
            <rFont val="Tahoma"/>
            <family val="2"/>
            <charset val="1"/>
          </rPr>
          <t xml:space="preserve">CO2-Wert</t>
        </r>
      </text>
    </comment>
    <comment ref="I235" authorId="0">
      <text>
        <r>
          <rPr>
            <sz val="10"/>
            <rFont val="Arial"/>
            <family val="2"/>
          </rPr>
          <t xml:space="preserve">Gairola, Krishan:</t>
        </r>
        <r>
          <rPr>
            <sz val="9"/>
            <rFont val="Tahoma"/>
            <family val="2"/>
            <charset val="1"/>
          </rPr>
          <t xml:space="preserve">Textfeld</t>
        </r>
      </text>
    </comment>
    <comment ref="I236" authorId="0">
      <text>
        <r>
          <rPr>
            <sz val="10"/>
            <rFont val="Arial"/>
            <family val="2"/>
          </rPr>
          <t xml:space="preserve">von Kleist, Björn:</t>
        </r>
        <r>
          <rPr>
            <sz val="9"/>
            <rFont val="Tahoma"/>
            <family val="2"/>
            <charset val="1"/>
          </rPr>
          <t xml:space="preserve">CO2-Wert</t>
        </r>
      </text>
    </comment>
    <comment ref="I237" authorId="0">
      <text>
        <r>
          <rPr>
            <sz val="10"/>
            <rFont val="Arial"/>
            <family val="2"/>
          </rPr>
          <t xml:space="preserve">Gairola, Krishan:</t>
        </r>
        <r>
          <rPr>
            <sz val="9"/>
            <rFont val="Tahoma"/>
            <family val="2"/>
            <charset val="1"/>
          </rPr>
          <t xml:space="preserve">Textfeld</t>
        </r>
      </text>
    </comment>
    <comment ref="I238" authorId="0">
      <text>
        <r>
          <rPr>
            <sz val="10"/>
            <rFont val="Arial"/>
            <family val="2"/>
          </rPr>
          <t xml:space="preserve">von Kleist, Björn:</t>
        </r>
        <r>
          <rPr>
            <sz val="9"/>
            <rFont val="Tahoma"/>
            <family val="2"/>
            <charset val="1"/>
          </rPr>
          <t xml:space="preserve">CO2-Wert</t>
        </r>
      </text>
    </comment>
    <comment ref="I239" authorId="0">
      <text>
        <r>
          <rPr>
            <sz val="10"/>
            <rFont val="Arial"/>
            <family val="2"/>
          </rPr>
          <t xml:space="preserve">Gairola, Krishan:</t>
        </r>
        <r>
          <rPr>
            <sz val="9"/>
            <rFont val="Tahoma"/>
            <family val="2"/>
            <charset val="1"/>
          </rPr>
          <t xml:space="preserve">Textfeld</t>
        </r>
      </text>
    </comment>
    <comment ref="I240" authorId="0">
      <text>
        <r>
          <rPr>
            <sz val="10"/>
            <rFont val="Arial"/>
            <family val="2"/>
          </rPr>
          <t xml:space="preserve">von Kleist, Björn:</t>
        </r>
        <r>
          <rPr>
            <sz val="9"/>
            <rFont val="Tahoma"/>
            <family val="2"/>
            <charset val="1"/>
          </rPr>
          <t xml:space="preserve">CO2-Wert</t>
        </r>
      </text>
    </comment>
    <comment ref="I241" authorId="0">
      <text>
        <r>
          <rPr>
            <sz val="10"/>
            <rFont val="Arial"/>
            <family val="2"/>
          </rPr>
          <t xml:space="preserve">Gairola, Krishan:</t>
        </r>
        <r>
          <rPr>
            <sz val="9"/>
            <rFont val="Tahoma"/>
            <family val="2"/>
            <charset val="1"/>
          </rPr>
          <t xml:space="preserve">Textfeld</t>
        </r>
      </text>
    </comment>
    <comment ref="I242" authorId="0">
      <text>
        <r>
          <rPr>
            <sz val="10"/>
            <rFont val="Arial"/>
            <family val="2"/>
          </rPr>
          <t xml:space="preserve">von Kleist, Björn:</t>
        </r>
        <r>
          <rPr>
            <sz val="9"/>
            <rFont val="Tahoma"/>
            <family val="2"/>
            <charset val="1"/>
          </rPr>
          <t xml:space="preserve">CO2-Wert</t>
        </r>
      </text>
    </comment>
    <comment ref="I243" authorId="0">
      <text>
        <r>
          <rPr>
            <sz val="10"/>
            <rFont val="Arial"/>
            <family val="2"/>
          </rPr>
          <t xml:space="preserve">Gairola, Krishan:</t>
        </r>
        <r>
          <rPr>
            <sz val="9"/>
            <rFont val="Tahoma"/>
            <family val="2"/>
            <charset val="1"/>
          </rPr>
          <t xml:space="preserve">Textfeld</t>
        </r>
      </text>
    </comment>
    <comment ref="I244" authorId="0">
      <text>
        <r>
          <rPr>
            <sz val="10"/>
            <rFont val="Arial"/>
            <family val="2"/>
          </rPr>
          <t xml:space="preserve">von Kleist, Björn:</t>
        </r>
        <r>
          <rPr>
            <sz val="9"/>
            <rFont val="Tahoma"/>
            <family val="2"/>
            <charset val="1"/>
          </rPr>
          <t xml:space="preserve">CO2-Wert</t>
        </r>
      </text>
    </comment>
    <comment ref="I245" authorId="0">
      <text>
        <r>
          <rPr>
            <sz val="10"/>
            <rFont val="Arial"/>
            <family val="2"/>
          </rPr>
          <t xml:space="preserve">Gairola, Krishan:</t>
        </r>
        <r>
          <rPr>
            <sz val="9"/>
            <rFont val="Tahoma"/>
            <family val="2"/>
            <charset val="1"/>
          </rPr>
          <t xml:space="preserve">Textfeld</t>
        </r>
      </text>
    </comment>
    <comment ref="I246" authorId="0">
      <text>
        <r>
          <rPr>
            <sz val="10"/>
            <rFont val="Arial"/>
            <family val="2"/>
          </rPr>
          <t xml:space="preserve">von Kleist, Björn:</t>
        </r>
        <r>
          <rPr>
            <sz val="9"/>
            <rFont val="Tahoma"/>
            <family val="2"/>
            <charset val="1"/>
          </rPr>
          <t xml:space="preserve">CO2-Wert</t>
        </r>
      </text>
    </comment>
    <comment ref="I247" authorId="0">
      <text>
        <r>
          <rPr>
            <sz val="10"/>
            <rFont val="Arial"/>
            <family val="2"/>
          </rPr>
          <t xml:space="preserve">Gairola, Krishan:</t>
        </r>
        <r>
          <rPr>
            <sz val="9"/>
            <rFont val="Tahoma"/>
            <family val="2"/>
            <charset val="1"/>
          </rPr>
          <t xml:space="preserve">Textfeld</t>
        </r>
      </text>
    </comment>
    <comment ref="I248" authorId="0">
      <text>
        <r>
          <rPr>
            <sz val="10"/>
            <rFont val="Arial"/>
            <family val="2"/>
          </rPr>
          <t xml:space="preserve">von Kleist, Björn:</t>
        </r>
        <r>
          <rPr>
            <sz val="9"/>
            <rFont val="Tahoma"/>
            <family val="2"/>
            <charset val="1"/>
          </rPr>
          <t xml:space="preserve">CO2-Wert</t>
        </r>
      </text>
    </comment>
    <comment ref="I249" authorId="0">
      <text>
        <r>
          <rPr>
            <sz val="10"/>
            <rFont val="Arial"/>
            <family val="2"/>
          </rPr>
          <t xml:space="preserve">Gairola, Krishan:</t>
        </r>
        <r>
          <rPr>
            <sz val="9"/>
            <rFont val="Tahoma"/>
            <family val="2"/>
            <charset val="1"/>
          </rPr>
          <t xml:space="preserve">Textfeld</t>
        </r>
      </text>
    </comment>
    <comment ref="I250" authorId="0">
      <text>
        <r>
          <rPr>
            <sz val="10"/>
            <rFont val="Arial"/>
            <family val="2"/>
          </rPr>
          <t xml:space="preserve">von Kleist, Björn:</t>
        </r>
        <r>
          <rPr>
            <sz val="9"/>
            <rFont val="Tahoma"/>
            <family val="2"/>
            <charset val="1"/>
          </rPr>
          <t xml:space="preserve">CO2-Wert</t>
        </r>
      </text>
    </comment>
    <comment ref="I251" authorId="0">
      <text>
        <r>
          <rPr>
            <sz val="10"/>
            <rFont val="Arial"/>
            <family val="2"/>
          </rPr>
          <t xml:space="preserve">Gairola, Krishan:</t>
        </r>
        <r>
          <rPr>
            <sz val="9"/>
            <rFont val="Tahoma"/>
            <family val="2"/>
            <charset val="1"/>
          </rPr>
          <t xml:space="preserve">Textfeld</t>
        </r>
      </text>
    </comment>
    <comment ref="I258" authorId="0">
      <text>
        <r>
          <rPr>
            <sz val="10"/>
            <rFont val="Arial"/>
            <family val="2"/>
          </rPr>
          <t xml:space="preserve">von Kleist, Björn:</t>
        </r>
        <r>
          <rPr>
            <sz val="9"/>
            <rFont val="Tahoma"/>
            <family val="2"/>
            <charset val="1"/>
          </rPr>
          <t xml:space="preserve">CO2-Wert</t>
        </r>
      </text>
    </comment>
    <comment ref="I259" authorId="0">
      <text>
        <r>
          <rPr>
            <sz val="10"/>
            <rFont val="Arial"/>
            <family val="2"/>
          </rPr>
          <t xml:space="preserve">Gairola, Krishan:</t>
        </r>
        <r>
          <rPr>
            <sz val="9"/>
            <rFont val="Tahoma"/>
            <family val="2"/>
            <charset val="1"/>
          </rPr>
          <t xml:space="preserve">Textfeld</t>
        </r>
      </text>
    </comment>
    <comment ref="I260" authorId="0">
      <text>
        <r>
          <rPr>
            <sz val="10"/>
            <rFont val="Arial"/>
            <family val="2"/>
          </rPr>
          <t xml:space="preserve">von Kleist, Björn:</t>
        </r>
        <r>
          <rPr>
            <sz val="9"/>
            <rFont val="Tahoma"/>
            <family val="2"/>
            <charset val="1"/>
          </rPr>
          <t xml:space="preserve">CO2-Wert</t>
        </r>
      </text>
    </comment>
    <comment ref="I261" authorId="0">
      <text>
        <r>
          <rPr>
            <sz val="10"/>
            <rFont val="Arial"/>
            <family val="2"/>
          </rPr>
          <t xml:space="preserve">Gairola, Krishan:</t>
        </r>
        <r>
          <rPr>
            <sz val="9"/>
            <rFont val="Tahoma"/>
            <family val="2"/>
            <charset val="1"/>
          </rPr>
          <t xml:space="preserve">Textfeld</t>
        </r>
      </text>
    </comment>
    <comment ref="I262" authorId="0">
      <text>
        <r>
          <rPr>
            <sz val="10"/>
            <rFont val="Arial"/>
            <family val="2"/>
          </rPr>
          <t xml:space="preserve">von Kleist, Björn:</t>
        </r>
        <r>
          <rPr>
            <sz val="9"/>
            <rFont val="Tahoma"/>
            <family val="2"/>
            <charset val="1"/>
          </rPr>
          <t xml:space="preserve">CO2-Wert</t>
        </r>
      </text>
    </comment>
    <comment ref="I263" authorId="0">
      <text>
        <r>
          <rPr>
            <sz val="10"/>
            <rFont val="Arial"/>
            <family val="2"/>
          </rPr>
          <t xml:space="preserve">Gairola, Krishan:</t>
        </r>
        <r>
          <rPr>
            <sz val="9"/>
            <rFont val="Tahoma"/>
            <family val="2"/>
            <charset val="1"/>
          </rPr>
          <t xml:space="preserve">Textfeld</t>
        </r>
      </text>
    </comment>
    <comment ref="I264" authorId="0">
      <text>
        <r>
          <rPr>
            <sz val="10"/>
            <rFont val="Arial"/>
            <family val="2"/>
          </rPr>
          <t xml:space="preserve">von Kleist, Björn:</t>
        </r>
        <r>
          <rPr>
            <sz val="9"/>
            <rFont val="Tahoma"/>
            <family val="2"/>
            <charset val="1"/>
          </rPr>
          <t xml:space="preserve">CO2-Wert</t>
        </r>
      </text>
    </comment>
    <comment ref="I265" authorId="0">
      <text>
        <r>
          <rPr>
            <sz val="10"/>
            <rFont val="Arial"/>
            <family val="2"/>
          </rPr>
          <t xml:space="preserve">Gairola, Krishan:</t>
        </r>
        <r>
          <rPr>
            <sz val="9"/>
            <rFont val="Tahoma"/>
            <family val="2"/>
            <charset val="1"/>
          </rPr>
          <t xml:space="preserve">Textfeld</t>
        </r>
      </text>
    </comment>
    <comment ref="I266" authorId="0">
      <text>
        <r>
          <rPr>
            <sz val="10"/>
            <rFont val="Arial"/>
            <family val="2"/>
          </rPr>
          <t xml:space="preserve">von Kleist, Björn:</t>
        </r>
        <r>
          <rPr>
            <sz val="9"/>
            <rFont val="Tahoma"/>
            <family val="2"/>
            <charset val="1"/>
          </rPr>
          <t xml:space="preserve">CO2-Wert</t>
        </r>
      </text>
    </comment>
    <comment ref="I267" authorId="0">
      <text>
        <r>
          <rPr>
            <sz val="10"/>
            <rFont val="Arial"/>
            <family val="2"/>
          </rPr>
          <t xml:space="preserve">Gairola, Krishan:</t>
        </r>
        <r>
          <rPr>
            <sz val="9"/>
            <rFont val="Tahoma"/>
            <family val="2"/>
            <charset val="1"/>
          </rPr>
          <t xml:space="preserve">Textfeld</t>
        </r>
      </text>
    </comment>
    <comment ref="I268" authorId="0">
      <text>
        <r>
          <rPr>
            <sz val="10"/>
            <rFont val="Arial"/>
            <family val="2"/>
          </rPr>
          <t xml:space="preserve">von Kleist, Björn:</t>
        </r>
        <r>
          <rPr>
            <sz val="9"/>
            <rFont val="Tahoma"/>
            <family val="2"/>
            <charset val="1"/>
          </rPr>
          <t xml:space="preserve">CO2-Wert</t>
        </r>
      </text>
    </comment>
    <comment ref="I269" authorId="0">
      <text>
        <r>
          <rPr>
            <sz val="10"/>
            <rFont val="Arial"/>
            <family val="2"/>
          </rPr>
          <t xml:space="preserve">Gairola, Krishan:</t>
        </r>
        <r>
          <rPr>
            <sz val="9"/>
            <rFont val="Tahoma"/>
            <family val="2"/>
            <charset val="1"/>
          </rPr>
          <t xml:space="preserve">Textfeld</t>
        </r>
      </text>
    </comment>
    <comment ref="I270" authorId="0">
      <text>
        <r>
          <rPr>
            <sz val="10"/>
            <rFont val="Arial"/>
            <family val="2"/>
          </rPr>
          <t xml:space="preserve">von Kleist, Björn:</t>
        </r>
        <r>
          <rPr>
            <sz val="9"/>
            <rFont val="Tahoma"/>
            <family val="2"/>
            <charset val="1"/>
          </rPr>
          <t xml:space="preserve">CO2-Wert</t>
        </r>
      </text>
    </comment>
    <comment ref="I271" authorId="0">
      <text>
        <r>
          <rPr>
            <sz val="10"/>
            <rFont val="Arial"/>
            <family val="2"/>
          </rPr>
          <t xml:space="preserve">Gairola, Krishan:</t>
        </r>
        <r>
          <rPr>
            <sz val="9"/>
            <rFont val="Tahoma"/>
            <family val="2"/>
            <charset val="1"/>
          </rPr>
          <t xml:space="preserve">Textfeld</t>
        </r>
      </text>
    </comment>
    <comment ref="I272" authorId="0">
      <text>
        <r>
          <rPr>
            <sz val="10"/>
            <rFont val="Arial"/>
            <family val="2"/>
          </rPr>
          <t xml:space="preserve">von Kleist, Björn:</t>
        </r>
        <r>
          <rPr>
            <sz val="9"/>
            <rFont val="Tahoma"/>
            <family val="2"/>
            <charset val="1"/>
          </rPr>
          <t xml:space="preserve">CO2-Wert</t>
        </r>
      </text>
    </comment>
    <comment ref="I273" authorId="0">
      <text>
        <r>
          <rPr>
            <sz val="10"/>
            <rFont val="Arial"/>
            <family val="2"/>
          </rPr>
          <t xml:space="preserve">Gairola, Krishan:</t>
        </r>
        <r>
          <rPr>
            <sz val="9"/>
            <rFont val="Tahoma"/>
            <family val="2"/>
            <charset val="1"/>
          </rPr>
          <t xml:space="preserve">Textfeld</t>
        </r>
      </text>
    </comment>
    <comment ref="I274" authorId="0">
      <text>
        <r>
          <rPr>
            <sz val="10"/>
            <rFont val="Arial"/>
            <family val="2"/>
          </rPr>
          <t xml:space="preserve">von Kleist, Björn:</t>
        </r>
        <r>
          <rPr>
            <sz val="9"/>
            <rFont val="Tahoma"/>
            <family val="2"/>
            <charset val="1"/>
          </rPr>
          <t xml:space="preserve">CO2-Wert</t>
        </r>
      </text>
    </comment>
    <comment ref="I275" authorId="0">
      <text>
        <r>
          <rPr>
            <sz val="10"/>
            <rFont val="Arial"/>
            <family val="2"/>
          </rPr>
          <t xml:space="preserve">Gairola, Krishan:</t>
        </r>
        <r>
          <rPr>
            <sz val="9"/>
            <rFont val="Tahoma"/>
            <family val="2"/>
            <charset val="1"/>
          </rPr>
          <t xml:space="preserve">Textfeld</t>
        </r>
      </text>
    </comment>
    <comment ref="I276" authorId="0">
      <text>
        <r>
          <rPr>
            <sz val="10"/>
            <rFont val="Arial"/>
            <family val="2"/>
          </rPr>
          <t xml:space="preserve">von Kleist, Björn:</t>
        </r>
        <r>
          <rPr>
            <sz val="9"/>
            <rFont val="Tahoma"/>
            <family val="2"/>
            <charset val="1"/>
          </rPr>
          <t xml:space="preserve">CO2-Wert</t>
        </r>
      </text>
    </comment>
    <comment ref="I277" authorId="0">
      <text>
        <r>
          <rPr>
            <sz val="10"/>
            <rFont val="Arial"/>
            <family val="2"/>
          </rPr>
          <t xml:space="preserve">Gairola, Krishan:</t>
        </r>
        <r>
          <rPr>
            <sz val="9"/>
            <rFont val="Tahoma"/>
            <family val="2"/>
            <charset val="1"/>
          </rPr>
          <t xml:space="preserve">Textfeld</t>
        </r>
      </text>
    </comment>
    <comment ref="I278" authorId="0">
      <text>
        <r>
          <rPr>
            <sz val="10"/>
            <rFont val="Arial"/>
            <family val="2"/>
          </rPr>
          <t xml:space="preserve">von Kleist, Björn:</t>
        </r>
        <r>
          <rPr>
            <sz val="9"/>
            <rFont val="Tahoma"/>
            <family val="2"/>
            <charset val="1"/>
          </rPr>
          <t xml:space="preserve">CO2-Wert</t>
        </r>
      </text>
    </comment>
    <comment ref="I279" authorId="0">
      <text>
        <r>
          <rPr>
            <sz val="10"/>
            <rFont val="Arial"/>
            <family val="2"/>
          </rPr>
          <t xml:space="preserve">Gairola, Krishan:</t>
        </r>
        <r>
          <rPr>
            <sz val="9"/>
            <rFont val="Tahoma"/>
            <family val="2"/>
            <charset val="1"/>
          </rPr>
          <t xml:space="preserve">Textfeld</t>
        </r>
      </text>
    </comment>
    <comment ref="I280" authorId="0">
      <text>
        <r>
          <rPr>
            <sz val="10"/>
            <rFont val="Arial"/>
            <family val="2"/>
          </rPr>
          <t xml:space="preserve">von Kleist, Björn:</t>
        </r>
        <r>
          <rPr>
            <sz val="9"/>
            <rFont val="Tahoma"/>
            <family val="2"/>
            <charset val="1"/>
          </rPr>
          <t xml:space="preserve">CO2-Wert</t>
        </r>
      </text>
    </comment>
    <comment ref="I281" authorId="0">
      <text>
        <r>
          <rPr>
            <sz val="10"/>
            <rFont val="Arial"/>
            <family val="2"/>
          </rPr>
          <t xml:space="preserve">Gairola, Krishan:</t>
        </r>
        <r>
          <rPr>
            <sz val="9"/>
            <rFont val="Tahoma"/>
            <family val="2"/>
            <charset val="1"/>
          </rPr>
          <t xml:space="preserve">Textfeld</t>
        </r>
      </text>
    </comment>
    <comment ref="I282" authorId="0">
      <text>
        <r>
          <rPr>
            <sz val="10"/>
            <rFont val="Arial"/>
            <family val="2"/>
          </rPr>
          <t xml:space="preserve">von Kleist, Björn:</t>
        </r>
        <r>
          <rPr>
            <sz val="9"/>
            <rFont val="Tahoma"/>
            <family val="2"/>
            <charset val="1"/>
          </rPr>
          <t xml:space="preserve">CO2-Wert</t>
        </r>
      </text>
    </comment>
    <comment ref="I283" authorId="0">
      <text>
        <r>
          <rPr>
            <sz val="10"/>
            <rFont val="Arial"/>
            <family val="2"/>
          </rPr>
          <t xml:space="preserve">Gairola, Krishan:</t>
        </r>
        <r>
          <rPr>
            <sz val="9"/>
            <rFont val="Tahoma"/>
            <family val="2"/>
            <charset val="1"/>
          </rPr>
          <t xml:space="preserve">Textfeld</t>
        </r>
      </text>
    </comment>
    <comment ref="I284" authorId="0">
      <text>
        <r>
          <rPr>
            <sz val="10"/>
            <rFont val="Arial"/>
            <family val="2"/>
          </rPr>
          <t xml:space="preserve">von Kleist, Björn:</t>
        </r>
        <r>
          <rPr>
            <sz val="9"/>
            <rFont val="Tahoma"/>
            <family val="2"/>
            <charset val="1"/>
          </rPr>
          <t xml:space="preserve">CO2-Wert</t>
        </r>
      </text>
    </comment>
    <comment ref="I285" authorId="0">
      <text>
        <r>
          <rPr>
            <sz val="10"/>
            <rFont val="Arial"/>
            <family val="2"/>
          </rPr>
          <t xml:space="preserve">Gairola, Krishan:</t>
        </r>
        <r>
          <rPr>
            <sz val="9"/>
            <rFont val="Tahoma"/>
            <family val="2"/>
            <charset val="1"/>
          </rPr>
          <t xml:space="preserve">Textfeld</t>
        </r>
      </text>
    </comment>
    <comment ref="I286" authorId="0">
      <text>
        <r>
          <rPr>
            <sz val="10"/>
            <rFont val="Arial"/>
            <family val="2"/>
          </rPr>
          <t xml:space="preserve">von Kleist, Björn:</t>
        </r>
        <r>
          <rPr>
            <sz val="9"/>
            <rFont val="Tahoma"/>
            <family val="2"/>
            <charset val="1"/>
          </rPr>
          <t xml:space="preserve">CO2-Wert</t>
        </r>
      </text>
    </comment>
    <comment ref="I287" authorId="0">
      <text>
        <r>
          <rPr>
            <sz val="10"/>
            <rFont val="Arial"/>
            <family val="2"/>
          </rPr>
          <t xml:space="preserve">Gairola, Krishan:</t>
        </r>
        <r>
          <rPr>
            <sz val="9"/>
            <rFont val="Tahoma"/>
            <family val="2"/>
            <charset val="1"/>
          </rPr>
          <t xml:space="preserve">Textfeld</t>
        </r>
      </text>
    </comment>
    <comment ref="I294" authorId="0">
      <text>
        <r>
          <rPr>
            <sz val="10"/>
            <rFont val="Arial"/>
            <family val="2"/>
          </rPr>
          <t xml:space="preserve">von Kleist, Björn:</t>
        </r>
        <r>
          <rPr>
            <sz val="9"/>
            <rFont val="Tahoma"/>
            <family val="2"/>
            <charset val="1"/>
          </rPr>
          <t xml:space="preserve">CO2-Wert</t>
        </r>
      </text>
    </comment>
    <comment ref="I295" authorId="0">
      <text>
        <r>
          <rPr>
            <sz val="10"/>
            <rFont val="Arial"/>
            <family val="2"/>
          </rPr>
          <t xml:space="preserve">Gairola, Krishan:</t>
        </r>
        <r>
          <rPr>
            <sz val="9"/>
            <rFont val="Tahoma"/>
            <family val="2"/>
            <charset val="1"/>
          </rPr>
          <t xml:space="preserve">Textfeld</t>
        </r>
      </text>
    </comment>
    <comment ref="I296" authorId="0">
      <text>
        <r>
          <rPr>
            <sz val="10"/>
            <rFont val="Arial"/>
            <family val="2"/>
          </rPr>
          <t xml:space="preserve">von Kleist, Björn:</t>
        </r>
        <r>
          <rPr>
            <sz val="9"/>
            <rFont val="Tahoma"/>
            <family val="2"/>
            <charset val="1"/>
          </rPr>
          <t xml:space="preserve">CO2-Wert</t>
        </r>
      </text>
    </comment>
    <comment ref="I297" authorId="0">
      <text>
        <r>
          <rPr>
            <sz val="10"/>
            <rFont val="Arial"/>
            <family val="2"/>
          </rPr>
          <t xml:space="preserve">Gairola, Krishan:</t>
        </r>
        <r>
          <rPr>
            <sz val="9"/>
            <rFont val="Tahoma"/>
            <family val="2"/>
            <charset val="1"/>
          </rPr>
          <t xml:space="preserve">Textfeld</t>
        </r>
      </text>
    </comment>
    <comment ref="I298" authorId="0">
      <text>
        <r>
          <rPr>
            <sz val="10"/>
            <rFont val="Arial"/>
            <family val="2"/>
          </rPr>
          <t xml:space="preserve">von Kleist, Björn:</t>
        </r>
        <r>
          <rPr>
            <sz val="9"/>
            <rFont val="Tahoma"/>
            <family val="2"/>
            <charset val="1"/>
          </rPr>
          <t xml:space="preserve">CO2-Wert</t>
        </r>
      </text>
    </comment>
    <comment ref="I299" authorId="0">
      <text>
        <r>
          <rPr>
            <sz val="10"/>
            <rFont val="Arial"/>
            <family val="2"/>
          </rPr>
          <t xml:space="preserve">Gairola, Krishan:</t>
        </r>
        <r>
          <rPr>
            <sz val="9"/>
            <rFont val="Tahoma"/>
            <family val="2"/>
            <charset val="1"/>
          </rPr>
          <t xml:space="preserve">Textfeld</t>
        </r>
      </text>
    </comment>
    <comment ref="I300" authorId="0">
      <text>
        <r>
          <rPr>
            <sz val="10"/>
            <rFont val="Arial"/>
            <family val="2"/>
          </rPr>
          <t xml:space="preserve">von Kleist, Björn:</t>
        </r>
        <r>
          <rPr>
            <sz val="9"/>
            <rFont val="Tahoma"/>
            <family val="2"/>
            <charset val="1"/>
          </rPr>
          <t xml:space="preserve">CO2-Wert</t>
        </r>
      </text>
    </comment>
    <comment ref="I301" authorId="0">
      <text>
        <r>
          <rPr>
            <sz val="10"/>
            <rFont val="Arial"/>
            <family val="2"/>
          </rPr>
          <t xml:space="preserve">Gairola, Krishan:</t>
        </r>
        <r>
          <rPr>
            <sz val="9"/>
            <rFont val="Tahoma"/>
            <family val="2"/>
            <charset val="1"/>
          </rPr>
          <t xml:space="preserve">Textfeld</t>
        </r>
      </text>
    </comment>
    <comment ref="I302" authorId="0">
      <text>
        <r>
          <rPr>
            <sz val="10"/>
            <rFont val="Arial"/>
            <family val="2"/>
          </rPr>
          <t xml:space="preserve">von Kleist, Björn:</t>
        </r>
        <r>
          <rPr>
            <sz val="9"/>
            <rFont val="Tahoma"/>
            <family val="2"/>
            <charset val="1"/>
          </rPr>
          <t xml:space="preserve">CO2-Wert</t>
        </r>
      </text>
    </comment>
    <comment ref="I303" authorId="0">
      <text>
        <r>
          <rPr>
            <sz val="10"/>
            <rFont val="Arial"/>
            <family val="2"/>
          </rPr>
          <t xml:space="preserve">Gairola, Krishan:</t>
        </r>
        <r>
          <rPr>
            <sz val="9"/>
            <rFont val="Tahoma"/>
            <family val="2"/>
            <charset val="1"/>
          </rPr>
          <t xml:space="preserve">Textfeld</t>
        </r>
      </text>
    </comment>
    <comment ref="I304" authorId="0">
      <text>
        <r>
          <rPr>
            <sz val="10"/>
            <rFont val="Arial"/>
            <family val="2"/>
          </rPr>
          <t xml:space="preserve">von Kleist, Björn:</t>
        </r>
        <r>
          <rPr>
            <sz val="9"/>
            <rFont val="Tahoma"/>
            <family val="2"/>
            <charset val="1"/>
          </rPr>
          <t xml:space="preserve">CO2-Wert</t>
        </r>
      </text>
    </comment>
    <comment ref="I305" authorId="0">
      <text>
        <r>
          <rPr>
            <sz val="10"/>
            <rFont val="Arial"/>
            <family val="2"/>
          </rPr>
          <t xml:space="preserve">Gairola, Krishan:</t>
        </r>
        <r>
          <rPr>
            <sz val="9"/>
            <rFont val="Tahoma"/>
            <family val="2"/>
            <charset val="1"/>
          </rPr>
          <t xml:space="preserve">Textfeld</t>
        </r>
      </text>
    </comment>
    <comment ref="I306" authorId="0">
      <text>
        <r>
          <rPr>
            <sz val="10"/>
            <rFont val="Arial"/>
            <family val="2"/>
          </rPr>
          <t xml:space="preserve">von Kleist, Björn:</t>
        </r>
        <r>
          <rPr>
            <sz val="9"/>
            <rFont val="Tahoma"/>
            <family val="2"/>
            <charset val="1"/>
          </rPr>
          <t xml:space="preserve">CO2-Wert</t>
        </r>
      </text>
    </comment>
    <comment ref="I307" authorId="0">
      <text>
        <r>
          <rPr>
            <sz val="10"/>
            <rFont val="Arial"/>
            <family val="2"/>
          </rPr>
          <t xml:space="preserve">Gairola, Krishan:</t>
        </r>
        <r>
          <rPr>
            <sz val="9"/>
            <rFont val="Tahoma"/>
            <family val="2"/>
            <charset val="1"/>
          </rPr>
          <t xml:space="preserve">Textfeld</t>
        </r>
      </text>
    </comment>
    <comment ref="I308" authorId="0">
      <text>
        <r>
          <rPr>
            <sz val="10"/>
            <rFont val="Arial"/>
            <family val="2"/>
          </rPr>
          <t xml:space="preserve">von Kleist, Björn:</t>
        </r>
        <r>
          <rPr>
            <sz val="9"/>
            <rFont val="Tahoma"/>
            <family val="2"/>
            <charset val="1"/>
          </rPr>
          <t xml:space="preserve">CO2-Wert</t>
        </r>
      </text>
    </comment>
    <comment ref="I309" authorId="0">
      <text>
        <r>
          <rPr>
            <sz val="10"/>
            <rFont val="Arial"/>
            <family val="2"/>
          </rPr>
          <t xml:space="preserve">Gairola, Krishan:</t>
        </r>
        <r>
          <rPr>
            <sz val="9"/>
            <rFont val="Tahoma"/>
            <family val="2"/>
            <charset val="1"/>
          </rPr>
          <t xml:space="preserve">Textfeld</t>
        </r>
      </text>
    </comment>
    <comment ref="I310" authorId="0">
      <text>
        <r>
          <rPr>
            <sz val="10"/>
            <rFont val="Arial"/>
            <family val="2"/>
          </rPr>
          <t xml:space="preserve">von Kleist, Björn:</t>
        </r>
        <r>
          <rPr>
            <sz val="9"/>
            <rFont val="Tahoma"/>
            <family val="2"/>
            <charset val="1"/>
          </rPr>
          <t xml:space="preserve">CO2-Wert</t>
        </r>
      </text>
    </comment>
    <comment ref="I311" authorId="0">
      <text>
        <r>
          <rPr>
            <sz val="10"/>
            <rFont val="Arial"/>
            <family val="2"/>
          </rPr>
          <t xml:space="preserve">Gairola, Krishan:</t>
        </r>
        <r>
          <rPr>
            <sz val="9"/>
            <rFont val="Tahoma"/>
            <family val="2"/>
            <charset val="1"/>
          </rPr>
          <t xml:space="preserve">Textfeld</t>
        </r>
      </text>
    </comment>
    <comment ref="I312" authorId="0">
      <text>
        <r>
          <rPr>
            <sz val="10"/>
            <rFont val="Arial"/>
            <family val="2"/>
          </rPr>
          <t xml:space="preserve">von Kleist, Björn:</t>
        </r>
        <r>
          <rPr>
            <sz val="9"/>
            <rFont val="Tahoma"/>
            <family val="2"/>
            <charset val="1"/>
          </rPr>
          <t xml:space="preserve">CO2-Wert</t>
        </r>
      </text>
    </comment>
    <comment ref="I313" authorId="0">
      <text>
        <r>
          <rPr>
            <sz val="10"/>
            <rFont val="Arial"/>
            <family val="2"/>
          </rPr>
          <t xml:space="preserve">Gairola, Krishan:</t>
        </r>
        <r>
          <rPr>
            <sz val="9"/>
            <rFont val="Tahoma"/>
            <family val="2"/>
            <charset val="1"/>
          </rPr>
          <t xml:space="preserve">Textfeld</t>
        </r>
      </text>
    </comment>
    <comment ref="I314" authorId="0">
      <text>
        <r>
          <rPr>
            <sz val="10"/>
            <rFont val="Arial"/>
            <family val="2"/>
          </rPr>
          <t xml:space="preserve">von Kleist, Björn:</t>
        </r>
        <r>
          <rPr>
            <sz val="9"/>
            <rFont val="Tahoma"/>
            <family val="2"/>
            <charset val="1"/>
          </rPr>
          <t xml:space="preserve">CO2-Wert</t>
        </r>
      </text>
    </comment>
    <comment ref="I315" authorId="0">
      <text>
        <r>
          <rPr>
            <sz val="10"/>
            <rFont val="Arial"/>
            <family val="2"/>
          </rPr>
          <t xml:space="preserve">Gairola, Krishan:</t>
        </r>
        <r>
          <rPr>
            <sz val="9"/>
            <rFont val="Tahoma"/>
            <family val="2"/>
            <charset val="1"/>
          </rPr>
          <t xml:space="preserve">Textfeld</t>
        </r>
      </text>
    </comment>
    <comment ref="I316" authorId="0">
      <text>
        <r>
          <rPr>
            <sz val="10"/>
            <rFont val="Arial"/>
            <family val="2"/>
          </rPr>
          <t xml:space="preserve">von Kleist, Björn:</t>
        </r>
        <r>
          <rPr>
            <sz val="9"/>
            <rFont val="Tahoma"/>
            <family val="2"/>
            <charset val="1"/>
          </rPr>
          <t xml:space="preserve">CO2-Wert</t>
        </r>
      </text>
    </comment>
    <comment ref="I317" authorId="0">
      <text>
        <r>
          <rPr>
            <sz val="10"/>
            <rFont val="Arial"/>
            <family val="2"/>
          </rPr>
          <t xml:space="preserve">Gairola, Krishan:</t>
        </r>
        <r>
          <rPr>
            <sz val="9"/>
            <rFont val="Tahoma"/>
            <family val="2"/>
            <charset val="1"/>
          </rPr>
          <t xml:space="preserve">Textfeld</t>
        </r>
      </text>
    </comment>
    <comment ref="I318" authorId="0">
      <text>
        <r>
          <rPr>
            <sz val="10"/>
            <rFont val="Arial"/>
            <family val="2"/>
          </rPr>
          <t xml:space="preserve">von Kleist, Björn:</t>
        </r>
        <r>
          <rPr>
            <sz val="9"/>
            <rFont val="Tahoma"/>
            <family val="2"/>
            <charset val="1"/>
          </rPr>
          <t xml:space="preserve">CO2-Wert</t>
        </r>
      </text>
    </comment>
    <comment ref="I319" authorId="0">
      <text>
        <r>
          <rPr>
            <sz val="10"/>
            <rFont val="Arial"/>
            <family val="2"/>
          </rPr>
          <t xml:space="preserve">Gairola, Krishan:</t>
        </r>
        <r>
          <rPr>
            <sz val="9"/>
            <rFont val="Tahoma"/>
            <family val="2"/>
            <charset val="1"/>
          </rPr>
          <t xml:space="preserve">Textfeld</t>
        </r>
      </text>
    </comment>
    <comment ref="I320" authorId="0">
      <text>
        <r>
          <rPr>
            <sz val="10"/>
            <rFont val="Arial"/>
            <family val="2"/>
          </rPr>
          <t xml:space="preserve">von Kleist, Björn:</t>
        </r>
        <r>
          <rPr>
            <sz val="9"/>
            <rFont val="Tahoma"/>
            <family val="2"/>
            <charset val="1"/>
          </rPr>
          <t xml:space="preserve">CO2-Wert</t>
        </r>
      </text>
    </comment>
    <comment ref="I321" authorId="0">
      <text>
        <r>
          <rPr>
            <sz val="10"/>
            <rFont val="Arial"/>
            <family val="2"/>
          </rPr>
          <t xml:space="preserve">Gairola, Krishan:</t>
        </r>
        <r>
          <rPr>
            <sz val="9"/>
            <rFont val="Tahoma"/>
            <family val="2"/>
            <charset val="1"/>
          </rPr>
          <t xml:space="preserve">Textfeld</t>
        </r>
      </text>
    </comment>
    <comment ref="I322" authorId="0">
      <text>
        <r>
          <rPr>
            <sz val="10"/>
            <rFont val="Arial"/>
            <family val="2"/>
          </rPr>
          <t xml:space="preserve">von Kleist, Björn:</t>
        </r>
        <r>
          <rPr>
            <sz val="9"/>
            <rFont val="Tahoma"/>
            <family val="2"/>
            <charset val="1"/>
          </rPr>
          <t xml:space="preserve">CO2-Wert</t>
        </r>
      </text>
    </comment>
    <comment ref="I323" authorId="0">
      <text>
        <r>
          <rPr>
            <sz val="10"/>
            <rFont val="Arial"/>
            <family val="2"/>
          </rPr>
          <t xml:space="preserve">Gairola, Krishan:</t>
        </r>
        <r>
          <rPr>
            <sz val="9"/>
            <rFont val="Tahoma"/>
            <family val="2"/>
            <charset val="1"/>
          </rPr>
          <t xml:space="preserve">Textfeld</t>
        </r>
      </text>
    </comment>
    <comment ref="J28" authorId="0">
      <text>
        <r>
          <rPr>
            <sz val="10"/>
            <rFont val="Arial"/>
            <family val="2"/>
          </rPr>
          <t xml:space="preserve">von Kleist, Björn:</t>
        </r>
        <r>
          <rPr>
            <sz val="9"/>
            <rFont val="Tahoma"/>
            <family val="2"/>
            <charset val="1"/>
          </rPr>
          <t xml:space="preserve">CO2-Wert</t>
        </r>
      </text>
    </comment>
    <comment ref="J29" authorId="0">
      <text>
        <r>
          <rPr>
            <sz val="10"/>
            <rFont val="Arial"/>
            <family val="2"/>
          </rPr>
          <t xml:space="preserve">Gairola, Krishan:</t>
        </r>
        <r>
          <rPr>
            <sz val="9"/>
            <rFont val="Tahoma"/>
            <family val="2"/>
            <charset val="1"/>
          </rPr>
          <t xml:space="preserve">Textfeld</t>
        </r>
      </text>
    </comment>
    <comment ref="J30" authorId="0">
      <text>
        <r>
          <rPr>
            <sz val="10"/>
            <rFont val="Arial"/>
            <family val="2"/>
          </rPr>
          <t xml:space="preserve">von Kleist, Björn:</t>
        </r>
        <r>
          <rPr>
            <sz val="9"/>
            <rFont val="Tahoma"/>
            <family val="2"/>
            <charset val="1"/>
          </rPr>
          <t xml:space="preserve">CO2-Wert</t>
        </r>
      </text>
    </comment>
    <comment ref="J31" authorId="0">
      <text>
        <r>
          <rPr>
            <sz val="10"/>
            <rFont val="Arial"/>
            <family val="2"/>
          </rPr>
          <t xml:space="preserve">Gairola, Krishan:</t>
        </r>
        <r>
          <rPr>
            <sz val="9"/>
            <rFont val="Tahoma"/>
            <family val="2"/>
            <charset val="1"/>
          </rPr>
          <t xml:space="preserve">Textfeld</t>
        </r>
      </text>
    </comment>
    <comment ref="J32" authorId="0">
      <text>
        <r>
          <rPr>
            <sz val="10"/>
            <rFont val="Arial"/>
            <family val="2"/>
          </rPr>
          <t xml:space="preserve">von Kleist, Björn:</t>
        </r>
        <r>
          <rPr>
            <sz val="9"/>
            <rFont val="Tahoma"/>
            <family val="2"/>
            <charset val="1"/>
          </rPr>
          <t xml:space="preserve">CO2-Wert</t>
        </r>
      </text>
    </comment>
    <comment ref="J33" authorId="0">
      <text>
        <r>
          <rPr>
            <sz val="10"/>
            <rFont val="Arial"/>
            <family val="2"/>
          </rPr>
          <t xml:space="preserve">Gairola, Krishan:</t>
        </r>
        <r>
          <rPr>
            <sz val="9"/>
            <rFont val="Tahoma"/>
            <family val="2"/>
            <charset val="1"/>
          </rPr>
          <t xml:space="preserve">Textfeld</t>
        </r>
      </text>
    </comment>
    <comment ref="J34" authorId="0">
      <text>
        <r>
          <rPr>
            <sz val="10"/>
            <rFont val="Arial"/>
            <family val="2"/>
          </rPr>
          <t xml:space="preserve">von Kleist, Björn:</t>
        </r>
        <r>
          <rPr>
            <sz val="9"/>
            <rFont val="Tahoma"/>
            <family val="2"/>
            <charset val="1"/>
          </rPr>
          <t xml:space="preserve">CO2-Wert</t>
        </r>
      </text>
    </comment>
    <comment ref="J35" authorId="0">
      <text>
        <r>
          <rPr>
            <sz val="10"/>
            <rFont val="Arial"/>
            <family val="2"/>
          </rPr>
          <t xml:space="preserve">Gairola, Krishan:</t>
        </r>
        <r>
          <rPr>
            <sz val="9"/>
            <rFont val="Tahoma"/>
            <family val="2"/>
            <charset val="1"/>
          </rPr>
          <t xml:space="preserve">Textfeld</t>
        </r>
      </text>
    </comment>
    <comment ref="J36" authorId="0">
      <text>
        <r>
          <rPr>
            <sz val="10"/>
            <rFont val="Arial"/>
            <family val="2"/>
          </rPr>
          <t xml:space="preserve">von Kleist, Björn:</t>
        </r>
        <r>
          <rPr>
            <sz val="9"/>
            <rFont val="Tahoma"/>
            <family val="2"/>
            <charset val="1"/>
          </rPr>
          <t xml:space="preserve">CO2-Wert</t>
        </r>
      </text>
    </comment>
    <comment ref="J38" authorId="0">
      <text>
        <r>
          <rPr>
            <sz val="10"/>
            <rFont val="Arial"/>
            <family val="2"/>
          </rPr>
          <t xml:space="preserve">von Kleist, Björn:</t>
        </r>
        <r>
          <rPr>
            <sz val="9"/>
            <rFont val="Tahoma"/>
            <family val="2"/>
            <charset val="1"/>
          </rPr>
          <t xml:space="preserve">CO2-Wert</t>
        </r>
      </text>
    </comment>
    <comment ref="J39" authorId="0">
      <text>
        <r>
          <rPr>
            <sz val="10"/>
            <rFont val="Arial"/>
            <family val="2"/>
          </rPr>
          <t xml:space="preserve">Gairola, Krishan:</t>
        </r>
        <r>
          <rPr>
            <sz val="9"/>
            <rFont val="Tahoma"/>
            <family val="2"/>
            <charset val="1"/>
          </rPr>
          <t xml:space="preserve">Textfeld</t>
        </r>
      </text>
    </comment>
    <comment ref="J40" authorId="0">
      <text>
        <r>
          <rPr>
            <sz val="10"/>
            <rFont val="Arial"/>
            <family val="2"/>
          </rPr>
          <t xml:space="preserve">von Kleist, Björn:</t>
        </r>
        <r>
          <rPr>
            <sz val="9"/>
            <rFont val="Tahoma"/>
            <family val="2"/>
            <charset val="1"/>
          </rPr>
          <t xml:space="preserve">CO2-Wert</t>
        </r>
      </text>
    </comment>
    <comment ref="J41" authorId="0">
      <text>
        <r>
          <rPr>
            <sz val="10"/>
            <rFont val="Arial"/>
            <family val="2"/>
          </rPr>
          <t xml:space="preserve">Gairola, Krishan:</t>
        </r>
        <r>
          <rPr>
            <sz val="9"/>
            <rFont val="Tahoma"/>
            <family val="2"/>
            <charset val="1"/>
          </rPr>
          <t xml:space="preserve">Textfeld</t>
        </r>
      </text>
    </comment>
    <comment ref="J42" authorId="0">
      <text>
        <r>
          <rPr>
            <sz val="10"/>
            <rFont val="Arial"/>
            <family val="2"/>
          </rPr>
          <t xml:space="preserve">von Kleist, Björn:</t>
        </r>
        <r>
          <rPr>
            <sz val="9"/>
            <rFont val="Tahoma"/>
            <family val="2"/>
            <charset val="1"/>
          </rPr>
          <t xml:space="preserve">CO2-Wert</t>
        </r>
      </text>
    </comment>
    <comment ref="J43" authorId="0">
      <text>
        <r>
          <rPr>
            <sz val="10"/>
            <rFont val="Arial"/>
            <family val="2"/>
          </rPr>
          <t xml:space="preserve">Gairola, Krishan:</t>
        </r>
        <r>
          <rPr>
            <sz val="9"/>
            <rFont val="Tahoma"/>
            <family val="2"/>
            <charset val="1"/>
          </rPr>
          <t xml:space="preserve">Textfeld</t>
        </r>
      </text>
    </comment>
    <comment ref="J44" authorId="0">
      <text>
        <r>
          <rPr>
            <sz val="10"/>
            <rFont val="Arial"/>
            <family val="2"/>
          </rPr>
          <t xml:space="preserve">von Kleist, Björn:</t>
        </r>
        <r>
          <rPr>
            <sz val="9"/>
            <rFont val="Tahoma"/>
            <family val="2"/>
            <charset val="1"/>
          </rPr>
          <t xml:space="preserve">CO2-Wert</t>
        </r>
      </text>
    </comment>
    <comment ref="J45" authorId="0">
      <text>
        <r>
          <rPr>
            <sz val="10"/>
            <rFont val="Arial"/>
            <family val="2"/>
          </rPr>
          <t xml:space="preserve">Gairola, Krishan:</t>
        </r>
        <r>
          <rPr>
            <sz val="9"/>
            <rFont val="Tahoma"/>
            <family val="2"/>
            <charset val="1"/>
          </rPr>
          <t xml:space="preserve">Textfeld</t>
        </r>
      </text>
    </comment>
    <comment ref="J46" authorId="0">
      <text>
        <r>
          <rPr>
            <sz val="10"/>
            <rFont val="Arial"/>
            <family val="2"/>
          </rPr>
          <t xml:space="preserve">von Kleist, Björn:</t>
        </r>
        <r>
          <rPr>
            <sz val="9"/>
            <rFont val="Tahoma"/>
            <family val="2"/>
            <charset val="1"/>
          </rPr>
          <t xml:space="preserve">CO2-Wert</t>
        </r>
      </text>
    </comment>
    <comment ref="J47" authorId="0">
      <text>
        <r>
          <rPr>
            <sz val="10"/>
            <rFont val="Arial"/>
            <family val="2"/>
          </rPr>
          <t xml:space="preserve">Gairola, Krishan:</t>
        </r>
        <r>
          <rPr>
            <sz val="9"/>
            <rFont val="Tahoma"/>
            <family val="2"/>
            <charset val="1"/>
          </rPr>
          <t xml:space="preserve">Textfeld</t>
        </r>
      </text>
    </comment>
    <comment ref="J48" authorId="0">
      <text>
        <r>
          <rPr>
            <sz val="10"/>
            <rFont val="Arial"/>
            <family val="2"/>
          </rPr>
          <t xml:space="preserve">von Kleist, Björn:</t>
        </r>
        <r>
          <rPr>
            <sz val="9"/>
            <rFont val="Tahoma"/>
            <family val="2"/>
            <charset val="1"/>
          </rPr>
          <t xml:space="preserve">CO2-Wert</t>
        </r>
      </text>
    </comment>
    <comment ref="J49" authorId="0">
      <text>
        <r>
          <rPr>
            <sz val="10"/>
            <rFont val="Arial"/>
            <family val="2"/>
          </rPr>
          <t xml:space="preserve">Gairola, Krishan:</t>
        </r>
        <r>
          <rPr>
            <sz val="9"/>
            <rFont val="Tahoma"/>
            <family val="2"/>
            <charset val="1"/>
          </rPr>
          <t xml:space="preserve">Textfeld</t>
        </r>
      </text>
    </comment>
    <comment ref="J50" authorId="0">
      <text>
        <r>
          <rPr>
            <sz val="10"/>
            <rFont val="Arial"/>
            <family val="2"/>
          </rPr>
          <t xml:space="preserve">von Kleist, Björn:</t>
        </r>
        <r>
          <rPr>
            <sz val="9"/>
            <rFont val="Tahoma"/>
            <family val="2"/>
            <charset val="1"/>
          </rPr>
          <t xml:space="preserve">CO2-Wert</t>
        </r>
      </text>
    </comment>
    <comment ref="J51" authorId="0">
      <text>
        <r>
          <rPr>
            <sz val="10"/>
            <rFont val="Arial"/>
            <family val="2"/>
          </rPr>
          <t xml:space="preserve">Gairola, Krishan:</t>
        </r>
        <r>
          <rPr>
            <sz val="9"/>
            <rFont val="Tahoma"/>
            <family val="2"/>
            <charset val="1"/>
          </rPr>
          <t xml:space="preserve">Textfeld</t>
        </r>
      </text>
    </comment>
    <comment ref="J52" authorId="0">
      <text>
        <r>
          <rPr>
            <sz val="10"/>
            <rFont val="Arial"/>
            <family val="2"/>
          </rPr>
          <t xml:space="preserve">von Kleist, Björn:</t>
        </r>
        <r>
          <rPr>
            <sz val="9"/>
            <rFont val="Tahoma"/>
            <family val="2"/>
            <charset val="1"/>
          </rPr>
          <t xml:space="preserve">CO2-Wert</t>
        </r>
      </text>
    </comment>
    <comment ref="J53" authorId="0">
      <text>
        <r>
          <rPr>
            <sz val="10"/>
            <rFont val="Arial"/>
            <family val="2"/>
          </rPr>
          <t xml:space="preserve">Gairola, Krishan:</t>
        </r>
        <r>
          <rPr>
            <sz val="9"/>
            <rFont val="Tahoma"/>
            <family val="2"/>
            <charset val="1"/>
          </rPr>
          <t xml:space="preserve">Textfeld</t>
        </r>
      </text>
    </comment>
    <comment ref="J54" authorId="0">
      <text>
        <r>
          <rPr>
            <sz val="10"/>
            <rFont val="Arial"/>
            <family val="2"/>
          </rPr>
          <t xml:space="preserve">von Kleist, Björn:</t>
        </r>
        <r>
          <rPr>
            <sz val="9"/>
            <rFont val="Tahoma"/>
            <family val="2"/>
            <charset val="1"/>
          </rPr>
          <t xml:space="preserve">CO2-Wert</t>
        </r>
      </text>
    </comment>
    <comment ref="J55" authorId="0">
      <text>
        <r>
          <rPr>
            <sz val="10"/>
            <rFont val="Arial"/>
            <family val="2"/>
          </rPr>
          <t xml:space="preserve">Gairola, Krishan:</t>
        </r>
        <r>
          <rPr>
            <sz val="9"/>
            <rFont val="Tahoma"/>
            <family val="2"/>
            <charset val="1"/>
          </rPr>
          <t xml:space="preserve">Textfeld</t>
        </r>
      </text>
    </comment>
    <comment ref="J56" authorId="0">
      <text>
        <r>
          <rPr>
            <sz val="10"/>
            <rFont val="Arial"/>
            <family val="2"/>
          </rPr>
          <t xml:space="preserve">von Kleist, Björn:</t>
        </r>
        <r>
          <rPr>
            <sz val="9"/>
            <rFont val="Tahoma"/>
            <family val="2"/>
            <charset val="1"/>
          </rPr>
          <t xml:space="preserve">CO2-Wert</t>
        </r>
      </text>
    </comment>
    <comment ref="J58" authorId="0">
      <text>
        <r>
          <rPr>
            <sz val="10"/>
            <rFont val="Arial"/>
            <family val="2"/>
          </rPr>
          <t xml:space="preserve">von Kleist, Björn:</t>
        </r>
        <r>
          <rPr>
            <sz val="9"/>
            <rFont val="Tahoma"/>
            <family val="2"/>
            <charset val="1"/>
          </rPr>
          <t xml:space="preserve">CO2-Wert</t>
        </r>
      </text>
    </comment>
    <comment ref="J66" authorId="0">
      <text>
        <r>
          <rPr>
            <sz val="10"/>
            <rFont val="Arial"/>
            <family val="2"/>
          </rPr>
          <t xml:space="preserve">von Kleist, Björn:</t>
        </r>
        <r>
          <rPr>
            <sz val="9"/>
            <rFont val="Tahoma"/>
            <family val="2"/>
            <charset val="1"/>
          </rPr>
          <t xml:space="preserve">CO2-Wert</t>
        </r>
      </text>
    </comment>
    <comment ref="J67" authorId="0">
      <text>
        <r>
          <rPr>
            <sz val="10"/>
            <rFont val="Arial"/>
            <family val="2"/>
          </rPr>
          <t xml:space="preserve">Gairola, Krishan:</t>
        </r>
        <r>
          <rPr>
            <sz val="9"/>
            <rFont val="Tahoma"/>
            <family val="2"/>
            <charset val="1"/>
          </rPr>
          <t xml:space="preserve">Textfeld</t>
        </r>
      </text>
    </comment>
    <comment ref="J68" authorId="0">
      <text>
        <r>
          <rPr>
            <sz val="10"/>
            <rFont val="Arial"/>
            <family val="2"/>
          </rPr>
          <t xml:space="preserve">von Kleist, Björn:</t>
        </r>
        <r>
          <rPr>
            <sz val="9"/>
            <rFont val="Tahoma"/>
            <family val="2"/>
            <charset val="1"/>
          </rPr>
          <t xml:space="preserve">CO2-Wert</t>
        </r>
      </text>
    </comment>
    <comment ref="J69" authorId="0">
      <text>
        <r>
          <rPr>
            <sz val="10"/>
            <rFont val="Arial"/>
            <family val="2"/>
          </rPr>
          <t xml:space="preserve">Gairola, Krishan:</t>
        </r>
        <r>
          <rPr>
            <sz val="9"/>
            <rFont val="Tahoma"/>
            <family val="2"/>
            <charset val="1"/>
          </rPr>
          <t xml:space="preserve">Textfeld</t>
        </r>
      </text>
    </comment>
    <comment ref="J70" authorId="0">
      <text>
        <r>
          <rPr>
            <sz val="10"/>
            <rFont val="Arial"/>
            <family val="2"/>
          </rPr>
          <t xml:space="preserve">von Kleist, Björn:</t>
        </r>
        <r>
          <rPr>
            <sz val="9"/>
            <rFont val="Tahoma"/>
            <family val="2"/>
            <charset val="1"/>
          </rPr>
          <t xml:space="preserve">CO2-Wert</t>
        </r>
      </text>
    </comment>
    <comment ref="J71" authorId="0">
      <text>
        <r>
          <rPr>
            <sz val="10"/>
            <rFont val="Arial"/>
            <family val="2"/>
          </rPr>
          <t xml:space="preserve">Gairola, Krishan:</t>
        </r>
        <r>
          <rPr>
            <sz val="9"/>
            <rFont val="Tahoma"/>
            <family val="2"/>
            <charset val="1"/>
          </rPr>
          <t xml:space="preserve">Textfeld</t>
        </r>
      </text>
    </comment>
    <comment ref="J78" authorId="0">
      <text>
        <r>
          <rPr>
            <sz val="10"/>
            <rFont val="Arial"/>
            <family val="2"/>
          </rPr>
          <t xml:space="preserve">von Kleist, Björn:</t>
        </r>
        <r>
          <rPr>
            <sz val="9"/>
            <rFont val="Tahoma"/>
            <family val="2"/>
            <charset val="1"/>
          </rPr>
          <t xml:space="preserve">CO2-Wert</t>
        </r>
      </text>
    </comment>
    <comment ref="J79" authorId="0">
      <text>
        <r>
          <rPr>
            <sz val="10"/>
            <rFont val="Arial"/>
            <family val="2"/>
          </rPr>
          <t xml:space="preserve">Gairola, Krishan:</t>
        </r>
        <r>
          <rPr>
            <sz val="9"/>
            <rFont val="Tahoma"/>
            <family val="2"/>
            <charset val="1"/>
          </rPr>
          <t xml:space="preserve">Textfeld</t>
        </r>
      </text>
    </comment>
    <comment ref="J80" authorId="0">
      <text>
        <r>
          <rPr>
            <sz val="10"/>
            <rFont val="Arial"/>
            <family val="2"/>
          </rPr>
          <t xml:space="preserve">von Kleist, Björn:</t>
        </r>
        <r>
          <rPr>
            <sz val="9"/>
            <rFont val="Tahoma"/>
            <family val="2"/>
            <charset val="1"/>
          </rPr>
          <t xml:space="preserve">CO2-Wert</t>
        </r>
      </text>
    </comment>
    <comment ref="J81" authorId="0">
      <text>
        <r>
          <rPr>
            <sz val="10"/>
            <rFont val="Arial"/>
            <family val="2"/>
          </rPr>
          <t xml:space="preserve">Gairola, Krishan:</t>
        </r>
        <r>
          <rPr>
            <sz val="9"/>
            <rFont val="Tahoma"/>
            <family val="2"/>
            <charset val="1"/>
          </rPr>
          <t xml:space="preserve">Textfeld</t>
        </r>
      </text>
    </comment>
    <comment ref="J82" authorId="0">
      <text>
        <r>
          <rPr>
            <sz val="10"/>
            <rFont val="Arial"/>
            <family val="2"/>
          </rPr>
          <t xml:space="preserve">von Kleist, Björn:</t>
        </r>
        <r>
          <rPr>
            <sz val="9"/>
            <rFont val="Tahoma"/>
            <family val="2"/>
            <charset val="1"/>
          </rPr>
          <t xml:space="preserve">CO2-Wert</t>
        </r>
      </text>
    </comment>
    <comment ref="J83" authorId="0">
      <text>
        <r>
          <rPr>
            <sz val="10"/>
            <rFont val="Arial"/>
            <family val="2"/>
          </rPr>
          <t xml:space="preserve">Gairola, Krishan:</t>
        </r>
        <r>
          <rPr>
            <sz val="9"/>
            <rFont val="Tahoma"/>
            <family val="2"/>
            <charset val="1"/>
          </rPr>
          <t xml:space="preserve">Textfeld</t>
        </r>
      </text>
    </comment>
    <comment ref="J84" authorId="0">
      <text>
        <r>
          <rPr>
            <sz val="10"/>
            <rFont val="Arial"/>
            <family val="2"/>
          </rPr>
          <t xml:space="preserve">von Kleist, Björn:</t>
        </r>
        <r>
          <rPr>
            <sz val="9"/>
            <rFont val="Tahoma"/>
            <family val="2"/>
            <charset val="1"/>
          </rPr>
          <t xml:space="preserve">CO2-Wert</t>
        </r>
      </text>
    </comment>
    <comment ref="J85" authorId="0">
      <text>
        <r>
          <rPr>
            <sz val="10"/>
            <rFont val="Arial"/>
            <family val="2"/>
          </rPr>
          <t xml:space="preserve">Gairola, Krishan:</t>
        </r>
        <r>
          <rPr>
            <sz val="9"/>
            <rFont val="Tahoma"/>
            <family val="2"/>
            <charset val="1"/>
          </rPr>
          <t xml:space="preserve">Textfeld</t>
        </r>
      </text>
    </comment>
    <comment ref="J86" authorId="0">
      <text>
        <r>
          <rPr>
            <sz val="10"/>
            <rFont val="Arial"/>
            <family val="2"/>
          </rPr>
          <t xml:space="preserve">von Kleist, Björn:</t>
        </r>
        <r>
          <rPr>
            <sz val="9"/>
            <rFont val="Tahoma"/>
            <family val="2"/>
            <charset val="1"/>
          </rPr>
          <t xml:space="preserve">CO2-Wert</t>
        </r>
      </text>
    </comment>
    <comment ref="J87" authorId="0">
      <text>
        <r>
          <rPr>
            <sz val="10"/>
            <rFont val="Arial"/>
            <family val="2"/>
          </rPr>
          <t xml:space="preserve">Gairola, Krishan:</t>
        </r>
        <r>
          <rPr>
            <sz val="9"/>
            <rFont val="Tahoma"/>
            <family val="2"/>
            <charset val="1"/>
          </rPr>
          <t xml:space="preserve">Textfeld</t>
        </r>
      </text>
    </comment>
    <comment ref="J88" authorId="0">
      <text>
        <r>
          <rPr>
            <sz val="10"/>
            <rFont val="Arial"/>
            <family val="2"/>
          </rPr>
          <t xml:space="preserve">von Kleist, Björn:</t>
        </r>
        <r>
          <rPr>
            <sz val="9"/>
            <rFont val="Tahoma"/>
            <family val="2"/>
            <charset val="1"/>
          </rPr>
          <t xml:space="preserve">CO2-Wert</t>
        </r>
      </text>
    </comment>
    <comment ref="J89" authorId="0">
      <text>
        <r>
          <rPr>
            <sz val="10"/>
            <rFont val="Arial"/>
            <family val="2"/>
          </rPr>
          <t xml:space="preserve">Gairola, Krishan:</t>
        </r>
        <r>
          <rPr>
            <sz val="9"/>
            <rFont val="Tahoma"/>
            <family val="2"/>
            <charset val="1"/>
          </rPr>
          <t xml:space="preserve">Textfeld</t>
        </r>
      </text>
    </comment>
    <comment ref="J90" authorId="0">
      <text>
        <r>
          <rPr>
            <sz val="10"/>
            <rFont val="Arial"/>
            <family val="2"/>
          </rPr>
          <t xml:space="preserve">von Kleist, Björn:</t>
        </r>
        <r>
          <rPr>
            <sz val="9"/>
            <rFont val="Tahoma"/>
            <family val="2"/>
            <charset val="1"/>
          </rPr>
          <t xml:space="preserve">CO2-Wert</t>
        </r>
      </text>
    </comment>
    <comment ref="J91" authorId="0">
      <text>
        <r>
          <rPr>
            <sz val="10"/>
            <rFont val="Arial"/>
            <family val="2"/>
          </rPr>
          <t xml:space="preserve">Gairola, Krishan:</t>
        </r>
        <r>
          <rPr>
            <sz val="9"/>
            <rFont val="Tahoma"/>
            <family val="2"/>
            <charset val="1"/>
          </rPr>
          <t xml:space="preserve">Textfeld</t>
        </r>
      </text>
    </comment>
    <comment ref="J92" authorId="0">
      <text>
        <r>
          <rPr>
            <sz val="10"/>
            <rFont val="Arial"/>
            <family val="2"/>
          </rPr>
          <t xml:space="preserve">von Kleist, Björn:</t>
        </r>
        <r>
          <rPr>
            <sz val="9"/>
            <rFont val="Tahoma"/>
            <family val="2"/>
            <charset val="1"/>
          </rPr>
          <t xml:space="preserve">CO2-Wert</t>
        </r>
      </text>
    </comment>
    <comment ref="J93" authorId="0">
      <text>
        <r>
          <rPr>
            <sz val="10"/>
            <rFont val="Arial"/>
            <family val="2"/>
          </rPr>
          <t xml:space="preserve">Gairola, Krishan:</t>
        </r>
        <r>
          <rPr>
            <sz val="9"/>
            <rFont val="Tahoma"/>
            <family val="2"/>
            <charset val="1"/>
          </rPr>
          <t xml:space="preserve">Textfeld</t>
        </r>
      </text>
    </comment>
    <comment ref="J94" authorId="0">
      <text>
        <r>
          <rPr>
            <sz val="10"/>
            <rFont val="Arial"/>
            <family val="2"/>
          </rPr>
          <t xml:space="preserve">von Kleist, Björn:</t>
        </r>
        <r>
          <rPr>
            <sz val="9"/>
            <rFont val="Tahoma"/>
            <family val="2"/>
            <charset val="1"/>
          </rPr>
          <t xml:space="preserve">CO2-Wert</t>
        </r>
      </text>
    </comment>
    <comment ref="J95" authorId="0">
      <text>
        <r>
          <rPr>
            <sz val="10"/>
            <rFont val="Arial"/>
            <family val="2"/>
          </rPr>
          <t xml:space="preserve">Gairola, Krishan:</t>
        </r>
        <r>
          <rPr>
            <sz val="9"/>
            <rFont val="Tahoma"/>
            <family val="2"/>
            <charset val="1"/>
          </rPr>
          <t xml:space="preserve">Textfeld</t>
        </r>
      </text>
    </comment>
    <comment ref="J96" authorId="0">
      <text>
        <r>
          <rPr>
            <sz val="10"/>
            <rFont val="Arial"/>
            <family val="2"/>
          </rPr>
          <t xml:space="preserve">von Kleist, Björn:</t>
        </r>
        <r>
          <rPr>
            <sz val="9"/>
            <rFont val="Tahoma"/>
            <family val="2"/>
            <charset val="1"/>
          </rPr>
          <t xml:space="preserve">CO2-Wert</t>
        </r>
      </text>
    </comment>
    <comment ref="J97" authorId="0">
      <text>
        <r>
          <rPr>
            <sz val="10"/>
            <rFont val="Arial"/>
            <family val="2"/>
          </rPr>
          <t xml:space="preserve">Gairola, Krishan:</t>
        </r>
        <r>
          <rPr>
            <sz val="9"/>
            <rFont val="Tahoma"/>
            <family val="2"/>
            <charset val="1"/>
          </rPr>
          <t xml:space="preserve">Textfeld</t>
        </r>
      </text>
    </comment>
    <comment ref="J98" authorId="0">
      <text>
        <r>
          <rPr>
            <sz val="10"/>
            <rFont val="Arial"/>
            <family val="2"/>
          </rPr>
          <t xml:space="preserve">von Kleist, Björn:</t>
        </r>
        <r>
          <rPr>
            <sz val="9"/>
            <rFont val="Tahoma"/>
            <family val="2"/>
            <charset val="1"/>
          </rPr>
          <t xml:space="preserve">CO2-Wert</t>
        </r>
      </text>
    </comment>
    <comment ref="J99" authorId="0">
      <text>
        <r>
          <rPr>
            <sz val="10"/>
            <rFont val="Arial"/>
            <family val="2"/>
          </rPr>
          <t xml:space="preserve">Gairola, Krishan:</t>
        </r>
        <r>
          <rPr>
            <sz val="9"/>
            <rFont val="Tahoma"/>
            <family val="2"/>
            <charset val="1"/>
          </rPr>
          <t xml:space="preserve">Textfeld</t>
        </r>
      </text>
    </comment>
    <comment ref="J100" authorId="0">
      <text>
        <r>
          <rPr>
            <sz val="10"/>
            <rFont val="Arial"/>
            <family val="2"/>
          </rPr>
          <t xml:space="preserve">von Kleist, Björn:</t>
        </r>
        <r>
          <rPr>
            <sz val="9"/>
            <rFont val="Tahoma"/>
            <family val="2"/>
            <charset val="1"/>
          </rPr>
          <t xml:space="preserve">CO2-Wert</t>
        </r>
      </text>
    </comment>
    <comment ref="J101" authorId="0">
      <text>
        <r>
          <rPr>
            <sz val="10"/>
            <rFont val="Arial"/>
            <family val="2"/>
          </rPr>
          <t xml:space="preserve">Gairola, Krishan:</t>
        </r>
        <r>
          <rPr>
            <sz val="9"/>
            <rFont val="Tahoma"/>
            <family val="2"/>
            <charset val="1"/>
          </rPr>
          <t xml:space="preserve">Textfeld</t>
        </r>
      </text>
    </comment>
    <comment ref="J102" authorId="0">
      <text>
        <r>
          <rPr>
            <sz val="10"/>
            <rFont val="Arial"/>
            <family val="2"/>
          </rPr>
          <t xml:space="preserve">von Kleist, Björn:</t>
        </r>
        <r>
          <rPr>
            <sz val="9"/>
            <rFont val="Tahoma"/>
            <family val="2"/>
            <charset val="1"/>
          </rPr>
          <t xml:space="preserve">CO2-Wert</t>
        </r>
      </text>
    </comment>
    <comment ref="J103" authorId="0">
      <text>
        <r>
          <rPr>
            <sz val="10"/>
            <rFont val="Arial"/>
            <family val="2"/>
          </rPr>
          <t xml:space="preserve">Gairola, Krishan:</t>
        </r>
        <r>
          <rPr>
            <sz val="9"/>
            <rFont val="Tahoma"/>
            <family val="2"/>
            <charset val="1"/>
          </rPr>
          <t xml:space="preserve">Textfeld</t>
        </r>
      </text>
    </comment>
    <comment ref="J104" authorId="0">
      <text>
        <r>
          <rPr>
            <sz val="10"/>
            <rFont val="Arial"/>
            <family val="2"/>
          </rPr>
          <t xml:space="preserve">von Kleist, Björn:</t>
        </r>
        <r>
          <rPr>
            <sz val="9"/>
            <rFont val="Tahoma"/>
            <family val="2"/>
            <charset val="1"/>
          </rPr>
          <t xml:space="preserve">CO2-Wert</t>
        </r>
      </text>
    </comment>
    <comment ref="J105" authorId="0">
      <text>
        <r>
          <rPr>
            <sz val="10"/>
            <rFont val="Arial"/>
            <family val="2"/>
          </rPr>
          <t xml:space="preserve">Gairola, Krishan:</t>
        </r>
        <r>
          <rPr>
            <sz val="9"/>
            <rFont val="Tahoma"/>
            <family val="2"/>
            <charset val="1"/>
          </rPr>
          <t xml:space="preserve">Textfeld</t>
        </r>
      </text>
    </comment>
    <comment ref="J106" authorId="0">
      <text>
        <r>
          <rPr>
            <sz val="10"/>
            <rFont val="Arial"/>
            <family val="2"/>
          </rPr>
          <t xml:space="preserve">von Kleist, Björn:</t>
        </r>
        <r>
          <rPr>
            <sz val="9"/>
            <rFont val="Tahoma"/>
            <family val="2"/>
            <charset val="1"/>
          </rPr>
          <t xml:space="preserve">CO2-Wert</t>
        </r>
      </text>
    </comment>
    <comment ref="J107" authorId="0">
      <text>
        <r>
          <rPr>
            <sz val="10"/>
            <rFont val="Arial"/>
            <family val="2"/>
          </rPr>
          <t xml:space="preserve">Gairola, Krishan:</t>
        </r>
        <r>
          <rPr>
            <sz val="9"/>
            <rFont val="Tahoma"/>
            <family val="2"/>
            <charset val="1"/>
          </rPr>
          <t xml:space="preserve">Textfeld</t>
        </r>
      </text>
    </comment>
    <comment ref="J108" authorId="0">
      <text>
        <r>
          <rPr>
            <sz val="10"/>
            <rFont val="Arial"/>
            <family val="2"/>
          </rPr>
          <t xml:space="preserve">von Kleist, Björn:</t>
        </r>
        <r>
          <rPr>
            <sz val="9"/>
            <rFont val="Tahoma"/>
            <family val="2"/>
            <charset val="1"/>
          </rPr>
          <t xml:space="preserve">CO2-Wert</t>
        </r>
      </text>
    </comment>
    <comment ref="J109" authorId="0">
      <text>
        <r>
          <rPr>
            <sz val="10"/>
            <rFont val="Arial"/>
            <family val="2"/>
          </rPr>
          <t xml:space="preserve">Gairola, Krishan:</t>
        </r>
        <r>
          <rPr>
            <sz val="9"/>
            <rFont val="Tahoma"/>
            <family val="2"/>
            <charset val="1"/>
          </rPr>
          <t xml:space="preserve">Textfeld</t>
        </r>
      </text>
    </comment>
    <comment ref="J110" authorId="0">
      <text>
        <r>
          <rPr>
            <sz val="10"/>
            <rFont val="Arial"/>
            <family val="2"/>
          </rPr>
          <t xml:space="preserve">von Kleist, Björn:</t>
        </r>
        <r>
          <rPr>
            <sz val="9"/>
            <rFont val="Tahoma"/>
            <family val="2"/>
            <charset val="1"/>
          </rPr>
          <t xml:space="preserve">CO2-Wert</t>
        </r>
      </text>
    </comment>
    <comment ref="J111" authorId="0">
      <text>
        <r>
          <rPr>
            <sz val="10"/>
            <rFont val="Arial"/>
            <family val="2"/>
          </rPr>
          <t xml:space="preserve">Gairola, Krishan:</t>
        </r>
        <r>
          <rPr>
            <sz val="9"/>
            <rFont val="Tahoma"/>
            <family val="2"/>
            <charset val="1"/>
          </rPr>
          <t xml:space="preserve">Textfeld</t>
        </r>
      </text>
    </comment>
    <comment ref="J112" authorId="0">
      <text>
        <r>
          <rPr>
            <sz val="10"/>
            <rFont val="Arial"/>
            <family val="2"/>
          </rPr>
          <t xml:space="preserve">von Kleist, Björn:</t>
        </r>
        <r>
          <rPr>
            <sz val="9"/>
            <rFont val="Tahoma"/>
            <family val="2"/>
            <charset val="1"/>
          </rPr>
          <t xml:space="preserve">CO2-Wert</t>
        </r>
      </text>
    </comment>
    <comment ref="J113" authorId="0">
      <text>
        <r>
          <rPr>
            <sz val="10"/>
            <rFont val="Arial"/>
            <family val="2"/>
          </rPr>
          <t xml:space="preserve">Gairola, Krishan:</t>
        </r>
        <r>
          <rPr>
            <sz val="9"/>
            <rFont val="Tahoma"/>
            <family val="2"/>
            <charset val="1"/>
          </rPr>
          <t xml:space="preserve">Textfeld</t>
        </r>
      </text>
    </comment>
    <comment ref="J114" authorId="0">
      <text>
        <r>
          <rPr>
            <sz val="10"/>
            <rFont val="Arial"/>
            <family val="2"/>
          </rPr>
          <t xml:space="preserve">von Kleist, Björn:</t>
        </r>
        <r>
          <rPr>
            <sz val="9"/>
            <rFont val="Tahoma"/>
            <family val="2"/>
            <charset val="1"/>
          </rPr>
          <t xml:space="preserve">CO2-Wert</t>
        </r>
      </text>
    </comment>
    <comment ref="J115" authorId="0">
      <text>
        <r>
          <rPr>
            <sz val="10"/>
            <rFont val="Arial"/>
            <family val="2"/>
          </rPr>
          <t xml:space="preserve">Gairola, Krishan:</t>
        </r>
        <r>
          <rPr>
            <sz val="9"/>
            <rFont val="Tahoma"/>
            <family val="2"/>
            <charset val="1"/>
          </rPr>
          <t xml:space="preserve">Textfeld</t>
        </r>
      </text>
    </comment>
    <comment ref="J116" authorId="0">
      <text>
        <r>
          <rPr>
            <sz val="10"/>
            <rFont val="Arial"/>
            <family val="2"/>
          </rPr>
          <t xml:space="preserve">von Kleist, Björn:</t>
        </r>
        <r>
          <rPr>
            <sz val="9"/>
            <rFont val="Tahoma"/>
            <family val="2"/>
            <charset val="1"/>
          </rPr>
          <t xml:space="preserve">CO2-Wert</t>
        </r>
      </text>
    </comment>
    <comment ref="J117" authorId="0">
      <text>
        <r>
          <rPr>
            <sz val="10"/>
            <rFont val="Arial"/>
            <family val="2"/>
          </rPr>
          <t xml:space="preserve">Gairola, Krishan:</t>
        </r>
        <r>
          <rPr>
            <sz val="9"/>
            <rFont val="Tahoma"/>
            <family val="2"/>
            <charset val="1"/>
          </rPr>
          <t xml:space="preserve">Textfeld</t>
        </r>
      </text>
    </comment>
    <comment ref="J118" authorId="0">
      <text>
        <r>
          <rPr>
            <sz val="10"/>
            <rFont val="Arial"/>
            <family val="2"/>
          </rPr>
          <t xml:space="preserve">von Kleist, Björn:</t>
        </r>
        <r>
          <rPr>
            <sz val="9"/>
            <rFont val="Tahoma"/>
            <family val="2"/>
            <charset val="1"/>
          </rPr>
          <t xml:space="preserve">CO2-Wert</t>
        </r>
      </text>
    </comment>
    <comment ref="J119" authorId="0">
      <text>
        <r>
          <rPr>
            <sz val="10"/>
            <rFont val="Arial"/>
            <family val="2"/>
          </rPr>
          <t xml:space="preserve">Gairola, Krishan:</t>
        </r>
        <r>
          <rPr>
            <sz val="9"/>
            <rFont val="Tahoma"/>
            <family val="2"/>
            <charset val="1"/>
          </rPr>
          <t xml:space="preserve">Textfeld</t>
        </r>
      </text>
    </comment>
    <comment ref="J120" authorId="0">
      <text>
        <r>
          <rPr>
            <sz val="10"/>
            <rFont val="Arial"/>
            <family val="2"/>
          </rPr>
          <t xml:space="preserve">von Kleist, Björn:</t>
        </r>
        <r>
          <rPr>
            <sz val="9"/>
            <rFont val="Tahoma"/>
            <family val="2"/>
            <charset val="1"/>
          </rPr>
          <t xml:space="preserve">CO2-Wert</t>
        </r>
      </text>
    </comment>
    <comment ref="J121" authorId="0">
      <text>
        <r>
          <rPr>
            <sz val="10"/>
            <rFont val="Arial"/>
            <family val="2"/>
          </rPr>
          <t xml:space="preserve">Gairola, Krishan:</t>
        </r>
        <r>
          <rPr>
            <sz val="9"/>
            <rFont val="Tahoma"/>
            <family val="2"/>
            <charset val="1"/>
          </rPr>
          <t xml:space="preserve">Textfeld</t>
        </r>
      </text>
    </comment>
    <comment ref="J122" authorId="0">
      <text>
        <r>
          <rPr>
            <sz val="10"/>
            <rFont val="Arial"/>
            <family val="2"/>
          </rPr>
          <t xml:space="preserve">von Kleist, Björn:</t>
        </r>
        <r>
          <rPr>
            <sz val="9"/>
            <rFont val="Tahoma"/>
            <family val="2"/>
            <charset val="1"/>
          </rPr>
          <t xml:space="preserve">CO2-Wert</t>
        </r>
      </text>
    </comment>
    <comment ref="J123" authorId="0">
      <text>
        <r>
          <rPr>
            <sz val="10"/>
            <rFont val="Arial"/>
            <family val="2"/>
          </rPr>
          <t xml:space="preserve">Gairola, Krishan:</t>
        </r>
        <r>
          <rPr>
            <sz val="9"/>
            <rFont val="Tahoma"/>
            <family val="2"/>
            <charset val="1"/>
          </rPr>
          <t xml:space="preserve">Textfeld</t>
        </r>
      </text>
    </comment>
    <comment ref="J124" authorId="0">
      <text>
        <r>
          <rPr>
            <sz val="10"/>
            <rFont val="Arial"/>
            <family val="2"/>
          </rPr>
          <t xml:space="preserve">von Kleist, Björn:</t>
        </r>
        <r>
          <rPr>
            <sz val="9"/>
            <rFont val="Tahoma"/>
            <family val="2"/>
            <charset val="1"/>
          </rPr>
          <t xml:space="preserve">CO2-Wert</t>
        </r>
      </text>
    </comment>
    <comment ref="J125" authorId="0">
      <text>
        <r>
          <rPr>
            <sz val="10"/>
            <rFont val="Arial"/>
            <family val="2"/>
          </rPr>
          <t xml:space="preserve">Gairola, Krishan:</t>
        </r>
        <r>
          <rPr>
            <sz val="9"/>
            <rFont val="Tahoma"/>
            <family val="2"/>
            <charset val="1"/>
          </rPr>
          <t xml:space="preserve">Textfeld</t>
        </r>
      </text>
    </comment>
    <comment ref="J132" authorId="0">
      <text>
        <r>
          <rPr>
            <sz val="10"/>
            <rFont val="Arial"/>
            <family val="2"/>
          </rPr>
          <t xml:space="preserve">von Kleist, Björn:</t>
        </r>
        <r>
          <rPr>
            <sz val="9"/>
            <rFont val="Tahoma"/>
            <family val="2"/>
            <charset val="1"/>
          </rPr>
          <t xml:space="preserve">CO2-Wert</t>
        </r>
      </text>
    </comment>
    <comment ref="J133" authorId="0">
      <text>
        <r>
          <rPr>
            <sz val="10"/>
            <rFont val="Arial"/>
            <family val="2"/>
          </rPr>
          <t xml:space="preserve">Gairola, Krishan:</t>
        </r>
        <r>
          <rPr>
            <sz val="9"/>
            <rFont val="Tahoma"/>
            <family val="2"/>
            <charset val="1"/>
          </rPr>
          <t xml:space="preserve">Textfeld</t>
        </r>
      </text>
    </comment>
    <comment ref="J134" authorId="0">
      <text>
        <r>
          <rPr>
            <sz val="10"/>
            <rFont val="Arial"/>
            <family val="2"/>
          </rPr>
          <t xml:space="preserve">von Kleist, Björn:</t>
        </r>
        <r>
          <rPr>
            <sz val="9"/>
            <rFont val="Tahoma"/>
            <family val="2"/>
            <charset val="1"/>
          </rPr>
          <t xml:space="preserve">CO2-Wert</t>
        </r>
      </text>
    </comment>
    <comment ref="J135" authorId="0">
      <text>
        <r>
          <rPr>
            <sz val="10"/>
            <rFont val="Arial"/>
            <family val="2"/>
          </rPr>
          <t xml:space="preserve">Gairola, Krishan:</t>
        </r>
        <r>
          <rPr>
            <sz val="9"/>
            <rFont val="Tahoma"/>
            <family val="2"/>
            <charset val="1"/>
          </rPr>
          <t xml:space="preserve">Textfeld</t>
        </r>
      </text>
    </comment>
    <comment ref="J136" authorId="0">
      <text>
        <r>
          <rPr>
            <sz val="10"/>
            <rFont val="Arial"/>
            <family val="2"/>
          </rPr>
          <t xml:space="preserve">von Kleist, Björn:</t>
        </r>
        <r>
          <rPr>
            <sz val="9"/>
            <rFont val="Tahoma"/>
            <family val="2"/>
            <charset val="1"/>
          </rPr>
          <t xml:space="preserve">CO2-Wert</t>
        </r>
      </text>
    </comment>
    <comment ref="J137" authorId="0">
      <text>
        <r>
          <rPr>
            <sz val="10"/>
            <rFont val="Arial"/>
            <family val="2"/>
          </rPr>
          <t xml:space="preserve">Gairola, Krishan:</t>
        </r>
        <r>
          <rPr>
            <sz val="9"/>
            <rFont val="Tahoma"/>
            <family val="2"/>
            <charset val="1"/>
          </rPr>
          <t xml:space="preserve">Textfeld</t>
        </r>
      </text>
    </comment>
    <comment ref="J138" authorId="0">
      <text>
        <r>
          <rPr>
            <sz val="10"/>
            <rFont val="Arial"/>
            <family val="2"/>
          </rPr>
          <t xml:space="preserve">von Kleist, Björn:</t>
        </r>
        <r>
          <rPr>
            <sz val="9"/>
            <rFont val="Tahoma"/>
            <family val="2"/>
            <charset val="1"/>
          </rPr>
          <t xml:space="preserve">CO2-Wert</t>
        </r>
      </text>
    </comment>
    <comment ref="J139" authorId="0">
      <text>
        <r>
          <rPr>
            <sz val="10"/>
            <rFont val="Arial"/>
            <family val="2"/>
          </rPr>
          <t xml:space="preserve">Gairola, Krishan:</t>
        </r>
        <r>
          <rPr>
            <sz val="9"/>
            <rFont val="Tahoma"/>
            <family val="2"/>
            <charset val="1"/>
          </rPr>
          <t xml:space="preserve">Textfeld</t>
        </r>
      </text>
    </comment>
    <comment ref="J140" authorId="0">
      <text>
        <r>
          <rPr>
            <sz val="10"/>
            <rFont val="Arial"/>
            <family val="2"/>
          </rPr>
          <t xml:space="preserve">von Kleist, Björn:</t>
        </r>
        <r>
          <rPr>
            <sz val="9"/>
            <rFont val="Tahoma"/>
            <family val="2"/>
            <charset val="1"/>
          </rPr>
          <t xml:space="preserve">CO2-Wert</t>
        </r>
      </text>
    </comment>
    <comment ref="J141" authorId="0">
      <text>
        <r>
          <rPr>
            <sz val="10"/>
            <rFont val="Arial"/>
            <family val="2"/>
          </rPr>
          <t xml:space="preserve">Gairola, Krishan:</t>
        </r>
        <r>
          <rPr>
            <sz val="9"/>
            <rFont val="Tahoma"/>
            <family val="2"/>
            <charset val="1"/>
          </rPr>
          <t xml:space="preserve">Textfeld</t>
        </r>
      </text>
    </comment>
    <comment ref="J142" authorId="0">
      <text>
        <r>
          <rPr>
            <sz val="10"/>
            <rFont val="Arial"/>
            <family val="2"/>
          </rPr>
          <t xml:space="preserve">von Kleist, Björn:</t>
        </r>
        <r>
          <rPr>
            <sz val="9"/>
            <rFont val="Tahoma"/>
            <family val="2"/>
            <charset val="1"/>
          </rPr>
          <t xml:space="preserve">CO2-Wert</t>
        </r>
      </text>
    </comment>
    <comment ref="J143" authorId="0">
      <text>
        <r>
          <rPr>
            <sz val="10"/>
            <rFont val="Arial"/>
            <family val="2"/>
          </rPr>
          <t xml:space="preserve">Gairola, Krishan:</t>
        </r>
        <r>
          <rPr>
            <sz val="9"/>
            <rFont val="Tahoma"/>
            <family val="2"/>
            <charset val="1"/>
          </rPr>
          <t xml:space="preserve">Textfeld</t>
        </r>
      </text>
    </comment>
    <comment ref="J144" authorId="0">
      <text>
        <r>
          <rPr>
            <sz val="10"/>
            <rFont val="Arial"/>
            <family val="2"/>
          </rPr>
          <t xml:space="preserve">von Kleist, Björn:</t>
        </r>
        <r>
          <rPr>
            <sz val="9"/>
            <rFont val="Tahoma"/>
            <family val="2"/>
            <charset val="1"/>
          </rPr>
          <t xml:space="preserve">CO2-Wert</t>
        </r>
      </text>
    </comment>
    <comment ref="J145" authorId="0">
      <text>
        <r>
          <rPr>
            <sz val="10"/>
            <rFont val="Arial"/>
            <family val="2"/>
          </rPr>
          <t xml:space="preserve">Gairola, Krishan:</t>
        </r>
        <r>
          <rPr>
            <sz val="9"/>
            <rFont val="Tahoma"/>
            <family val="2"/>
            <charset val="1"/>
          </rPr>
          <t xml:space="preserve">Textfeld</t>
        </r>
      </text>
    </comment>
    <comment ref="J146" authorId="0">
      <text>
        <r>
          <rPr>
            <sz val="10"/>
            <rFont val="Arial"/>
            <family val="2"/>
          </rPr>
          <t xml:space="preserve">von Kleist, Björn:</t>
        </r>
        <r>
          <rPr>
            <sz val="9"/>
            <rFont val="Tahoma"/>
            <family val="2"/>
            <charset val="1"/>
          </rPr>
          <t xml:space="preserve">CO2-Wert</t>
        </r>
      </text>
    </comment>
    <comment ref="J147" authorId="0">
      <text>
        <r>
          <rPr>
            <sz val="10"/>
            <rFont val="Arial"/>
            <family val="2"/>
          </rPr>
          <t xml:space="preserve">Gairola, Krishan:</t>
        </r>
        <r>
          <rPr>
            <sz val="9"/>
            <rFont val="Tahoma"/>
            <family val="2"/>
            <charset val="1"/>
          </rPr>
          <t xml:space="preserve">Textfeld</t>
        </r>
      </text>
    </comment>
    <comment ref="J148" authorId="0">
      <text>
        <r>
          <rPr>
            <sz val="10"/>
            <rFont val="Arial"/>
            <family val="2"/>
          </rPr>
          <t xml:space="preserve">von Kleist, Björn:</t>
        </r>
        <r>
          <rPr>
            <sz val="9"/>
            <rFont val="Tahoma"/>
            <family val="2"/>
            <charset val="1"/>
          </rPr>
          <t xml:space="preserve">CO2-Wert</t>
        </r>
      </text>
    </comment>
    <comment ref="J149" authorId="0">
      <text>
        <r>
          <rPr>
            <sz val="10"/>
            <rFont val="Arial"/>
            <family val="2"/>
          </rPr>
          <t xml:space="preserve">Gairola, Krishan:</t>
        </r>
        <r>
          <rPr>
            <sz val="9"/>
            <rFont val="Tahoma"/>
            <family val="2"/>
            <charset val="1"/>
          </rPr>
          <t xml:space="preserve">Textfeld</t>
        </r>
      </text>
    </comment>
    <comment ref="J150" authorId="0">
      <text>
        <r>
          <rPr>
            <sz val="10"/>
            <rFont val="Arial"/>
            <family val="2"/>
          </rPr>
          <t xml:space="preserve">von Kleist, Björn:</t>
        </r>
        <r>
          <rPr>
            <sz val="9"/>
            <rFont val="Tahoma"/>
            <family val="2"/>
            <charset val="1"/>
          </rPr>
          <t xml:space="preserve">CO2-Wert</t>
        </r>
      </text>
    </comment>
    <comment ref="J151" authorId="0">
      <text>
        <r>
          <rPr>
            <sz val="10"/>
            <rFont val="Arial"/>
            <family val="2"/>
          </rPr>
          <t xml:space="preserve">Gairola, Krishan:</t>
        </r>
        <r>
          <rPr>
            <sz val="9"/>
            <rFont val="Tahoma"/>
            <family val="2"/>
            <charset val="1"/>
          </rPr>
          <t xml:space="preserve">Textfeld</t>
        </r>
      </text>
    </comment>
    <comment ref="J152" authorId="0">
      <text>
        <r>
          <rPr>
            <sz val="10"/>
            <rFont val="Arial"/>
            <family val="2"/>
          </rPr>
          <t xml:space="preserve">von Kleist, Björn:</t>
        </r>
        <r>
          <rPr>
            <sz val="9"/>
            <rFont val="Tahoma"/>
            <family val="2"/>
            <charset val="1"/>
          </rPr>
          <t xml:space="preserve">CO2-Wert</t>
        </r>
      </text>
    </comment>
    <comment ref="J153" authorId="0">
      <text>
        <r>
          <rPr>
            <sz val="10"/>
            <rFont val="Arial"/>
            <family val="2"/>
          </rPr>
          <t xml:space="preserve">Gairola, Krishan:</t>
        </r>
        <r>
          <rPr>
            <sz val="9"/>
            <rFont val="Tahoma"/>
            <family val="2"/>
            <charset val="1"/>
          </rPr>
          <t xml:space="preserve">Textfeld</t>
        </r>
      </text>
    </comment>
    <comment ref="J154" authorId="0">
      <text>
        <r>
          <rPr>
            <sz val="10"/>
            <rFont val="Arial"/>
            <family val="2"/>
          </rPr>
          <t xml:space="preserve">von Kleist, Björn:</t>
        </r>
        <r>
          <rPr>
            <sz val="9"/>
            <rFont val="Tahoma"/>
            <family val="2"/>
            <charset val="1"/>
          </rPr>
          <t xml:space="preserve">CO2-Wert</t>
        </r>
      </text>
    </comment>
    <comment ref="J155" authorId="0">
      <text>
        <r>
          <rPr>
            <sz val="10"/>
            <rFont val="Arial"/>
            <family val="2"/>
          </rPr>
          <t xml:space="preserve">Gairola, Krishan:</t>
        </r>
        <r>
          <rPr>
            <sz val="9"/>
            <rFont val="Tahoma"/>
            <family val="2"/>
            <charset val="1"/>
          </rPr>
          <t xml:space="preserve">Textfeld</t>
        </r>
      </text>
    </comment>
    <comment ref="J156" authorId="0">
      <text>
        <r>
          <rPr>
            <sz val="10"/>
            <rFont val="Arial"/>
            <family val="2"/>
          </rPr>
          <t xml:space="preserve">von Kleist, Björn:</t>
        </r>
        <r>
          <rPr>
            <sz val="9"/>
            <rFont val="Tahoma"/>
            <family val="2"/>
            <charset val="1"/>
          </rPr>
          <t xml:space="preserve">CO2-Wert</t>
        </r>
      </text>
    </comment>
    <comment ref="J157" authorId="0">
      <text>
        <r>
          <rPr>
            <sz val="10"/>
            <rFont val="Arial"/>
            <family val="2"/>
          </rPr>
          <t xml:space="preserve">Gairola, Krishan:</t>
        </r>
        <r>
          <rPr>
            <sz val="9"/>
            <rFont val="Tahoma"/>
            <family val="2"/>
            <charset val="1"/>
          </rPr>
          <t xml:space="preserve">Textfeld</t>
        </r>
      </text>
    </comment>
    <comment ref="J158" authorId="0">
      <text>
        <r>
          <rPr>
            <sz val="10"/>
            <rFont val="Arial"/>
            <family val="2"/>
          </rPr>
          <t xml:space="preserve">von Kleist, Björn:</t>
        </r>
        <r>
          <rPr>
            <sz val="9"/>
            <rFont val="Tahoma"/>
            <family val="2"/>
            <charset val="1"/>
          </rPr>
          <t xml:space="preserve">CO2-Wert</t>
        </r>
      </text>
    </comment>
    <comment ref="J159" authorId="0">
      <text>
        <r>
          <rPr>
            <sz val="10"/>
            <rFont val="Arial"/>
            <family val="2"/>
          </rPr>
          <t xml:space="preserve">Gairola, Krishan:</t>
        </r>
        <r>
          <rPr>
            <sz val="9"/>
            <rFont val="Tahoma"/>
            <family val="2"/>
            <charset val="1"/>
          </rPr>
          <t xml:space="preserve">Textfeld</t>
        </r>
      </text>
    </comment>
    <comment ref="J160" authorId="0">
      <text>
        <r>
          <rPr>
            <sz val="10"/>
            <rFont val="Arial"/>
            <family val="2"/>
          </rPr>
          <t xml:space="preserve">von Kleist, Björn:</t>
        </r>
        <r>
          <rPr>
            <sz val="9"/>
            <rFont val="Tahoma"/>
            <family val="2"/>
            <charset val="1"/>
          </rPr>
          <t xml:space="preserve">CO2-Wert</t>
        </r>
      </text>
    </comment>
    <comment ref="J161" authorId="0">
      <text>
        <r>
          <rPr>
            <sz val="10"/>
            <rFont val="Arial"/>
            <family val="2"/>
          </rPr>
          <t xml:space="preserve">Gairola, Krishan:</t>
        </r>
        <r>
          <rPr>
            <sz val="9"/>
            <rFont val="Tahoma"/>
            <family val="2"/>
            <charset val="1"/>
          </rPr>
          <t xml:space="preserve">Textfeld</t>
        </r>
      </text>
    </comment>
    <comment ref="J162" authorId="0">
      <text>
        <r>
          <rPr>
            <sz val="10"/>
            <rFont val="Arial"/>
            <family val="2"/>
          </rPr>
          <t xml:space="preserve">von Kleist, Björn:</t>
        </r>
        <r>
          <rPr>
            <sz val="9"/>
            <rFont val="Tahoma"/>
            <family val="2"/>
            <charset val="1"/>
          </rPr>
          <t xml:space="preserve">CO2-Wert</t>
        </r>
      </text>
    </comment>
    <comment ref="J163" authorId="0">
      <text>
        <r>
          <rPr>
            <sz val="10"/>
            <rFont val="Arial"/>
            <family val="2"/>
          </rPr>
          <t xml:space="preserve">Gairola, Krishan:</t>
        </r>
        <r>
          <rPr>
            <sz val="9"/>
            <rFont val="Tahoma"/>
            <family val="2"/>
            <charset val="1"/>
          </rPr>
          <t xml:space="preserve">Textfeld</t>
        </r>
      </text>
    </comment>
    <comment ref="J164" authorId="0">
      <text>
        <r>
          <rPr>
            <sz val="10"/>
            <rFont val="Arial"/>
            <family val="2"/>
          </rPr>
          <t xml:space="preserve">von Kleist, Björn:</t>
        </r>
        <r>
          <rPr>
            <sz val="9"/>
            <rFont val="Tahoma"/>
            <family val="2"/>
            <charset val="1"/>
          </rPr>
          <t xml:space="preserve">CO2-Wert</t>
        </r>
      </text>
    </comment>
    <comment ref="J165" authorId="0">
      <text>
        <r>
          <rPr>
            <sz val="10"/>
            <rFont val="Arial"/>
            <family val="2"/>
          </rPr>
          <t xml:space="preserve">Gairola, Krishan:</t>
        </r>
        <r>
          <rPr>
            <sz val="9"/>
            <rFont val="Tahoma"/>
            <family val="2"/>
            <charset val="1"/>
          </rPr>
          <t xml:space="preserve">Textfeld</t>
        </r>
      </text>
    </comment>
    <comment ref="J166" authorId="0">
      <text>
        <r>
          <rPr>
            <sz val="10"/>
            <rFont val="Arial"/>
            <family val="2"/>
          </rPr>
          <t xml:space="preserve">von Kleist, Björn:</t>
        </r>
        <r>
          <rPr>
            <sz val="9"/>
            <rFont val="Tahoma"/>
            <family val="2"/>
            <charset val="1"/>
          </rPr>
          <t xml:space="preserve">CO2-Wert</t>
        </r>
      </text>
    </comment>
    <comment ref="J167" authorId="0">
      <text>
        <r>
          <rPr>
            <sz val="10"/>
            <rFont val="Arial"/>
            <family val="2"/>
          </rPr>
          <t xml:space="preserve">Gairola, Krishan:</t>
        </r>
        <r>
          <rPr>
            <sz val="9"/>
            <rFont val="Tahoma"/>
            <family val="2"/>
            <charset val="1"/>
          </rPr>
          <t xml:space="preserve">Textfeld</t>
        </r>
      </text>
    </comment>
    <comment ref="J168" authorId="0">
      <text>
        <r>
          <rPr>
            <sz val="10"/>
            <rFont val="Arial"/>
            <family val="2"/>
          </rPr>
          <t xml:space="preserve">von Kleist, Björn:</t>
        </r>
        <r>
          <rPr>
            <sz val="9"/>
            <rFont val="Tahoma"/>
            <family val="2"/>
            <charset val="1"/>
          </rPr>
          <t xml:space="preserve">CO2-Wert</t>
        </r>
      </text>
    </comment>
    <comment ref="J169" authorId="0">
      <text>
        <r>
          <rPr>
            <sz val="10"/>
            <rFont val="Arial"/>
            <family val="2"/>
          </rPr>
          <t xml:space="preserve">Gairola, Krishan:</t>
        </r>
        <r>
          <rPr>
            <sz val="9"/>
            <rFont val="Tahoma"/>
            <family val="2"/>
            <charset val="1"/>
          </rPr>
          <t xml:space="preserve">Textfeld</t>
        </r>
      </text>
    </comment>
    <comment ref="J176" authorId="0">
      <text>
        <r>
          <rPr>
            <sz val="10"/>
            <rFont val="Arial"/>
            <family val="2"/>
          </rPr>
          <t xml:space="preserve">von Kleist, Björn:</t>
        </r>
        <r>
          <rPr>
            <sz val="9"/>
            <rFont val="Tahoma"/>
            <family val="2"/>
            <charset val="1"/>
          </rPr>
          <t xml:space="preserve">CO2-Wert</t>
        </r>
      </text>
    </comment>
    <comment ref="J177" authorId="0">
      <text>
        <r>
          <rPr>
            <sz val="10"/>
            <rFont val="Arial"/>
            <family val="2"/>
          </rPr>
          <t xml:space="preserve">Gairola, Krishan:</t>
        </r>
        <r>
          <rPr>
            <sz val="9"/>
            <rFont val="Tahoma"/>
            <family val="2"/>
            <charset val="1"/>
          </rPr>
          <t xml:space="preserve">Textfeld</t>
        </r>
      </text>
    </comment>
    <comment ref="J178" authorId="0">
      <text>
        <r>
          <rPr>
            <sz val="10"/>
            <rFont val="Arial"/>
            <family val="2"/>
          </rPr>
          <t xml:space="preserve">von Kleist, Björn:</t>
        </r>
        <r>
          <rPr>
            <sz val="9"/>
            <rFont val="Tahoma"/>
            <family val="2"/>
            <charset val="1"/>
          </rPr>
          <t xml:space="preserve">CO2-Wert</t>
        </r>
      </text>
    </comment>
    <comment ref="J179" authorId="0">
      <text>
        <r>
          <rPr>
            <sz val="10"/>
            <rFont val="Arial"/>
            <family val="2"/>
          </rPr>
          <t xml:space="preserve">Gairola, Krishan:</t>
        </r>
        <r>
          <rPr>
            <sz val="9"/>
            <rFont val="Tahoma"/>
            <family val="2"/>
            <charset val="1"/>
          </rPr>
          <t xml:space="preserve">Textfeld</t>
        </r>
      </text>
    </comment>
    <comment ref="J180" authorId="0">
      <text>
        <r>
          <rPr>
            <sz val="10"/>
            <rFont val="Arial"/>
            <family val="2"/>
          </rPr>
          <t xml:space="preserve">von Kleist, Björn:</t>
        </r>
        <r>
          <rPr>
            <sz val="9"/>
            <rFont val="Tahoma"/>
            <family val="2"/>
            <charset val="1"/>
          </rPr>
          <t xml:space="preserve">CO2-Wert</t>
        </r>
      </text>
    </comment>
    <comment ref="J181" authorId="0">
      <text>
        <r>
          <rPr>
            <sz val="10"/>
            <rFont val="Arial"/>
            <family val="2"/>
          </rPr>
          <t xml:space="preserve">Gairola, Krishan:</t>
        </r>
        <r>
          <rPr>
            <sz val="9"/>
            <rFont val="Tahoma"/>
            <family val="2"/>
            <charset val="1"/>
          </rPr>
          <t xml:space="preserve">Textfeld</t>
        </r>
      </text>
    </comment>
    <comment ref="J182" authorId="0">
      <text>
        <r>
          <rPr>
            <sz val="10"/>
            <rFont val="Arial"/>
            <family val="2"/>
          </rPr>
          <t xml:space="preserve">von Kleist, Björn:</t>
        </r>
        <r>
          <rPr>
            <sz val="9"/>
            <rFont val="Tahoma"/>
            <family val="2"/>
            <charset val="1"/>
          </rPr>
          <t xml:space="preserve">CO2-Wert</t>
        </r>
      </text>
    </comment>
    <comment ref="J183" authorId="0">
      <text>
        <r>
          <rPr>
            <sz val="10"/>
            <rFont val="Arial"/>
            <family val="2"/>
          </rPr>
          <t xml:space="preserve">Gairola, Krishan:</t>
        </r>
        <r>
          <rPr>
            <sz val="9"/>
            <rFont val="Tahoma"/>
            <family val="2"/>
            <charset val="1"/>
          </rPr>
          <t xml:space="preserve">Textfeld</t>
        </r>
      </text>
    </comment>
    <comment ref="J184" authorId="0">
      <text>
        <r>
          <rPr>
            <sz val="10"/>
            <rFont val="Arial"/>
            <family val="2"/>
          </rPr>
          <t xml:space="preserve">von Kleist, Björn:</t>
        </r>
        <r>
          <rPr>
            <sz val="9"/>
            <rFont val="Tahoma"/>
            <family val="2"/>
            <charset val="1"/>
          </rPr>
          <t xml:space="preserve">CO2-Wert</t>
        </r>
      </text>
    </comment>
    <comment ref="J185" authorId="0">
      <text>
        <r>
          <rPr>
            <sz val="10"/>
            <rFont val="Arial"/>
            <family val="2"/>
          </rPr>
          <t xml:space="preserve">Gairola, Krishan:</t>
        </r>
        <r>
          <rPr>
            <sz val="9"/>
            <rFont val="Tahoma"/>
            <family val="2"/>
            <charset val="1"/>
          </rPr>
          <t xml:space="preserve">Textfeld</t>
        </r>
      </text>
    </comment>
    <comment ref="J186" authorId="0">
      <text>
        <r>
          <rPr>
            <sz val="10"/>
            <rFont val="Arial"/>
            <family val="2"/>
          </rPr>
          <t xml:space="preserve">von Kleist, Björn:</t>
        </r>
        <r>
          <rPr>
            <sz val="9"/>
            <rFont val="Tahoma"/>
            <family val="2"/>
            <charset val="1"/>
          </rPr>
          <t xml:space="preserve">CO2-Wert</t>
        </r>
      </text>
    </comment>
    <comment ref="J187" authorId="0">
      <text>
        <r>
          <rPr>
            <sz val="10"/>
            <rFont val="Arial"/>
            <family val="2"/>
          </rPr>
          <t xml:space="preserve">Gairola, Krishan:</t>
        </r>
        <r>
          <rPr>
            <sz val="9"/>
            <rFont val="Tahoma"/>
            <family val="2"/>
            <charset val="1"/>
          </rPr>
          <t xml:space="preserve">Textfeld</t>
        </r>
      </text>
    </comment>
    <comment ref="J188" authorId="0">
      <text>
        <r>
          <rPr>
            <sz val="10"/>
            <rFont val="Arial"/>
            <family val="2"/>
          </rPr>
          <t xml:space="preserve">von Kleist, Björn:</t>
        </r>
        <r>
          <rPr>
            <sz val="9"/>
            <rFont val="Tahoma"/>
            <family val="2"/>
            <charset val="1"/>
          </rPr>
          <t xml:space="preserve">CO2-Wert</t>
        </r>
      </text>
    </comment>
    <comment ref="J189" authorId="0">
      <text>
        <r>
          <rPr>
            <sz val="10"/>
            <rFont val="Arial"/>
            <family val="2"/>
          </rPr>
          <t xml:space="preserve">Gairola, Krishan:</t>
        </r>
        <r>
          <rPr>
            <sz val="9"/>
            <rFont val="Tahoma"/>
            <family val="2"/>
            <charset val="1"/>
          </rPr>
          <t xml:space="preserve">Textfeld</t>
        </r>
      </text>
    </comment>
    <comment ref="J190" authorId="0">
      <text>
        <r>
          <rPr>
            <sz val="10"/>
            <rFont val="Arial"/>
            <family val="2"/>
          </rPr>
          <t xml:space="preserve">von Kleist, Björn:</t>
        </r>
        <r>
          <rPr>
            <sz val="9"/>
            <rFont val="Tahoma"/>
            <family val="2"/>
            <charset val="1"/>
          </rPr>
          <t xml:space="preserve">CO2-Wert</t>
        </r>
      </text>
    </comment>
    <comment ref="J191" authorId="0">
      <text>
        <r>
          <rPr>
            <sz val="10"/>
            <rFont val="Arial"/>
            <family val="2"/>
          </rPr>
          <t xml:space="preserve">Gairola, Krishan:</t>
        </r>
        <r>
          <rPr>
            <sz val="9"/>
            <rFont val="Tahoma"/>
            <family val="2"/>
            <charset val="1"/>
          </rPr>
          <t xml:space="preserve">Textfeld</t>
        </r>
      </text>
    </comment>
    <comment ref="J192" authorId="0">
      <text>
        <r>
          <rPr>
            <sz val="10"/>
            <rFont val="Arial"/>
            <family val="2"/>
          </rPr>
          <t xml:space="preserve">von Kleist, Björn:</t>
        </r>
        <r>
          <rPr>
            <sz val="9"/>
            <rFont val="Tahoma"/>
            <family val="2"/>
            <charset val="1"/>
          </rPr>
          <t xml:space="preserve">CO2-Wert</t>
        </r>
      </text>
    </comment>
    <comment ref="J193" authorId="0">
      <text>
        <r>
          <rPr>
            <sz val="10"/>
            <rFont val="Arial"/>
            <family val="2"/>
          </rPr>
          <t xml:space="preserve">Gairola, Krishan:</t>
        </r>
        <r>
          <rPr>
            <sz val="9"/>
            <rFont val="Tahoma"/>
            <family val="2"/>
            <charset val="1"/>
          </rPr>
          <t xml:space="preserve">Textfeld</t>
        </r>
      </text>
    </comment>
    <comment ref="J194" authorId="0">
      <text>
        <r>
          <rPr>
            <sz val="10"/>
            <rFont val="Arial"/>
            <family val="2"/>
          </rPr>
          <t xml:space="preserve">von Kleist, Björn:</t>
        </r>
        <r>
          <rPr>
            <sz val="9"/>
            <rFont val="Tahoma"/>
            <family val="2"/>
            <charset val="1"/>
          </rPr>
          <t xml:space="preserve">CO2-Wert</t>
        </r>
      </text>
    </comment>
    <comment ref="J195" authorId="0">
      <text>
        <r>
          <rPr>
            <sz val="10"/>
            <rFont val="Arial"/>
            <family val="2"/>
          </rPr>
          <t xml:space="preserve">Gairola, Krishan:</t>
        </r>
        <r>
          <rPr>
            <sz val="9"/>
            <rFont val="Tahoma"/>
            <family val="2"/>
            <charset val="1"/>
          </rPr>
          <t xml:space="preserve">Textfeld</t>
        </r>
      </text>
    </comment>
    <comment ref="J196" authorId="0">
      <text>
        <r>
          <rPr>
            <sz val="10"/>
            <rFont val="Arial"/>
            <family val="2"/>
          </rPr>
          <t xml:space="preserve">von Kleist, Björn:</t>
        </r>
        <r>
          <rPr>
            <sz val="9"/>
            <rFont val="Tahoma"/>
            <family val="2"/>
            <charset val="1"/>
          </rPr>
          <t xml:space="preserve">CO2-Wert</t>
        </r>
      </text>
    </comment>
    <comment ref="J197" authorId="0">
      <text>
        <r>
          <rPr>
            <sz val="10"/>
            <rFont val="Arial"/>
            <family val="2"/>
          </rPr>
          <t xml:space="preserve">Gairola, Krishan:</t>
        </r>
        <r>
          <rPr>
            <sz val="9"/>
            <rFont val="Tahoma"/>
            <family val="2"/>
            <charset val="1"/>
          </rPr>
          <t xml:space="preserve">Textfeld</t>
        </r>
      </text>
    </comment>
    <comment ref="J198" authorId="0">
      <text>
        <r>
          <rPr>
            <sz val="10"/>
            <rFont val="Arial"/>
            <family val="2"/>
          </rPr>
          <t xml:space="preserve">von Kleist, Björn:</t>
        </r>
        <r>
          <rPr>
            <sz val="9"/>
            <rFont val="Tahoma"/>
            <family val="2"/>
            <charset val="1"/>
          </rPr>
          <t xml:space="preserve">CO2-Wert</t>
        </r>
      </text>
    </comment>
    <comment ref="J199" authorId="0">
      <text>
        <r>
          <rPr>
            <sz val="10"/>
            <rFont val="Arial"/>
            <family val="2"/>
          </rPr>
          <t xml:space="preserve">Gairola, Krishan:</t>
        </r>
        <r>
          <rPr>
            <sz val="9"/>
            <rFont val="Tahoma"/>
            <family val="2"/>
            <charset val="1"/>
          </rPr>
          <t xml:space="preserve">Textfeld</t>
        </r>
      </text>
    </comment>
    <comment ref="J200" authorId="0">
      <text>
        <r>
          <rPr>
            <sz val="10"/>
            <rFont val="Arial"/>
            <family val="2"/>
          </rPr>
          <t xml:space="preserve">von Kleist, Björn:</t>
        </r>
        <r>
          <rPr>
            <sz val="9"/>
            <rFont val="Tahoma"/>
            <family val="2"/>
            <charset val="1"/>
          </rPr>
          <t xml:space="preserve">CO2-Wert</t>
        </r>
      </text>
    </comment>
    <comment ref="J201" authorId="0">
      <text>
        <r>
          <rPr>
            <sz val="10"/>
            <rFont val="Arial"/>
            <family val="2"/>
          </rPr>
          <t xml:space="preserve">Gairola, Krishan:</t>
        </r>
        <r>
          <rPr>
            <sz val="9"/>
            <rFont val="Tahoma"/>
            <family val="2"/>
            <charset val="1"/>
          </rPr>
          <t xml:space="preserve">Textfeld</t>
        </r>
      </text>
    </comment>
    <comment ref="J202" authorId="0">
      <text>
        <r>
          <rPr>
            <sz val="10"/>
            <rFont val="Arial"/>
            <family val="2"/>
          </rPr>
          <t xml:space="preserve">von Kleist, Björn:</t>
        </r>
        <r>
          <rPr>
            <sz val="9"/>
            <rFont val="Tahoma"/>
            <family val="2"/>
            <charset val="1"/>
          </rPr>
          <t xml:space="preserve">CO2-Wert</t>
        </r>
      </text>
    </comment>
    <comment ref="J203" authorId="0">
      <text>
        <r>
          <rPr>
            <sz val="10"/>
            <rFont val="Arial"/>
            <family val="2"/>
          </rPr>
          <t xml:space="preserve">Gairola, Krishan:</t>
        </r>
        <r>
          <rPr>
            <sz val="9"/>
            <rFont val="Tahoma"/>
            <family val="2"/>
            <charset val="1"/>
          </rPr>
          <t xml:space="preserve">Textfeld</t>
        </r>
      </text>
    </comment>
    <comment ref="J204" authorId="0">
      <text>
        <r>
          <rPr>
            <sz val="10"/>
            <rFont val="Arial"/>
            <family val="2"/>
          </rPr>
          <t xml:space="preserve">von Kleist, Björn:</t>
        </r>
        <r>
          <rPr>
            <sz val="9"/>
            <rFont val="Tahoma"/>
            <family val="2"/>
            <charset val="1"/>
          </rPr>
          <t xml:space="preserve">CO2-Wert</t>
        </r>
      </text>
    </comment>
    <comment ref="J205" authorId="0">
      <text>
        <r>
          <rPr>
            <sz val="10"/>
            <rFont val="Arial"/>
            <family val="2"/>
          </rPr>
          <t xml:space="preserve">Gairola, Krishan:</t>
        </r>
        <r>
          <rPr>
            <sz val="9"/>
            <rFont val="Tahoma"/>
            <family val="2"/>
            <charset val="1"/>
          </rPr>
          <t xml:space="preserve">Textfeld</t>
        </r>
      </text>
    </comment>
    <comment ref="J206" authorId="0">
      <text>
        <r>
          <rPr>
            <sz val="10"/>
            <rFont val="Arial"/>
            <family val="2"/>
          </rPr>
          <t xml:space="preserve">von Kleist, Björn:</t>
        </r>
        <r>
          <rPr>
            <sz val="9"/>
            <rFont val="Tahoma"/>
            <family val="2"/>
            <charset val="1"/>
          </rPr>
          <t xml:space="preserve">CO2-Wert</t>
        </r>
      </text>
    </comment>
    <comment ref="J207" authorId="0">
      <text>
        <r>
          <rPr>
            <sz val="10"/>
            <rFont val="Arial"/>
            <family val="2"/>
          </rPr>
          <t xml:space="preserve">Gairola, Krishan:</t>
        </r>
        <r>
          <rPr>
            <sz val="9"/>
            <rFont val="Tahoma"/>
            <family val="2"/>
            <charset val="1"/>
          </rPr>
          <t xml:space="preserve">Textfeld</t>
        </r>
      </text>
    </comment>
    <comment ref="J208" authorId="0">
      <text>
        <r>
          <rPr>
            <sz val="10"/>
            <rFont val="Arial"/>
            <family val="2"/>
          </rPr>
          <t xml:space="preserve">von Kleist, Björn:</t>
        </r>
        <r>
          <rPr>
            <sz val="9"/>
            <rFont val="Tahoma"/>
            <family val="2"/>
            <charset val="1"/>
          </rPr>
          <t xml:space="preserve">CO2-Wert</t>
        </r>
      </text>
    </comment>
    <comment ref="J209" authorId="0">
      <text>
        <r>
          <rPr>
            <sz val="10"/>
            <rFont val="Arial"/>
            <family val="2"/>
          </rPr>
          <t xml:space="preserve">Gairola, Krishan:</t>
        </r>
        <r>
          <rPr>
            <sz val="9"/>
            <rFont val="Tahoma"/>
            <family val="2"/>
            <charset val="1"/>
          </rPr>
          <t xml:space="preserve">Textfeld</t>
        </r>
      </text>
    </comment>
    <comment ref="J210" authorId="0">
      <text>
        <r>
          <rPr>
            <sz val="10"/>
            <rFont val="Arial"/>
            <family val="2"/>
          </rPr>
          <t xml:space="preserve">von Kleist, Björn:</t>
        </r>
        <r>
          <rPr>
            <sz val="9"/>
            <rFont val="Tahoma"/>
            <family val="2"/>
            <charset val="1"/>
          </rPr>
          <t xml:space="preserve">CO2-Wert</t>
        </r>
      </text>
    </comment>
    <comment ref="J211" authorId="0">
      <text>
        <r>
          <rPr>
            <sz val="10"/>
            <rFont val="Arial"/>
            <family val="2"/>
          </rPr>
          <t xml:space="preserve">Gairola, Krishan:</t>
        </r>
        <r>
          <rPr>
            <sz val="9"/>
            <rFont val="Tahoma"/>
            <family val="2"/>
            <charset val="1"/>
          </rPr>
          <t xml:space="preserve">Textfeld</t>
        </r>
      </text>
    </comment>
    <comment ref="J212" authorId="0">
      <text>
        <r>
          <rPr>
            <sz val="10"/>
            <rFont val="Arial"/>
            <family val="2"/>
          </rPr>
          <t xml:space="preserve">von Kleist, Björn:</t>
        </r>
        <r>
          <rPr>
            <sz val="9"/>
            <rFont val="Tahoma"/>
            <family val="2"/>
            <charset val="1"/>
          </rPr>
          <t xml:space="preserve">CO2-Wert</t>
        </r>
      </text>
    </comment>
    <comment ref="J213" authorId="0">
      <text>
        <r>
          <rPr>
            <sz val="10"/>
            <rFont val="Arial"/>
            <family val="2"/>
          </rPr>
          <t xml:space="preserve">Gairola, Krishan:</t>
        </r>
        <r>
          <rPr>
            <sz val="9"/>
            <rFont val="Tahoma"/>
            <family val="2"/>
            <charset val="1"/>
          </rPr>
          <t xml:space="preserve">Textfeld</t>
        </r>
      </text>
    </comment>
    <comment ref="J214" authorId="0">
      <text>
        <r>
          <rPr>
            <sz val="10"/>
            <rFont val="Arial"/>
            <family val="2"/>
          </rPr>
          <t xml:space="preserve">von Kleist, Björn:</t>
        </r>
        <r>
          <rPr>
            <sz val="9"/>
            <rFont val="Tahoma"/>
            <family val="2"/>
            <charset val="1"/>
          </rPr>
          <t xml:space="preserve">CO2-Wert</t>
        </r>
      </text>
    </comment>
    <comment ref="J215" authorId="0">
      <text>
        <r>
          <rPr>
            <sz val="10"/>
            <rFont val="Arial"/>
            <family val="2"/>
          </rPr>
          <t xml:space="preserve">Gairola, Krishan:</t>
        </r>
        <r>
          <rPr>
            <sz val="9"/>
            <rFont val="Tahoma"/>
            <family val="2"/>
            <charset val="1"/>
          </rPr>
          <t xml:space="preserve">Textfeld</t>
        </r>
      </text>
    </comment>
    <comment ref="J222" authorId="0">
      <text>
        <r>
          <rPr>
            <sz val="10"/>
            <rFont val="Arial"/>
            <family val="2"/>
          </rPr>
          <t xml:space="preserve">von Kleist, Björn:</t>
        </r>
        <r>
          <rPr>
            <sz val="9"/>
            <rFont val="Tahoma"/>
            <family val="2"/>
            <charset val="1"/>
          </rPr>
          <t xml:space="preserve">CO2-Wert</t>
        </r>
      </text>
    </comment>
    <comment ref="J223" authorId="0">
      <text>
        <r>
          <rPr>
            <sz val="10"/>
            <rFont val="Arial"/>
            <family val="2"/>
          </rPr>
          <t xml:space="preserve">Gairola, Krishan:</t>
        </r>
        <r>
          <rPr>
            <sz val="9"/>
            <rFont val="Tahoma"/>
            <family val="2"/>
            <charset val="1"/>
          </rPr>
          <t xml:space="preserve">Textfeld</t>
        </r>
      </text>
    </comment>
    <comment ref="J224" authorId="0">
      <text>
        <r>
          <rPr>
            <sz val="10"/>
            <rFont val="Arial"/>
            <family val="2"/>
          </rPr>
          <t xml:space="preserve">von Kleist, Björn:</t>
        </r>
        <r>
          <rPr>
            <sz val="9"/>
            <rFont val="Tahoma"/>
            <family val="2"/>
            <charset val="1"/>
          </rPr>
          <t xml:space="preserve">CO2-Wert</t>
        </r>
      </text>
    </comment>
    <comment ref="J225" authorId="0">
      <text>
        <r>
          <rPr>
            <sz val="10"/>
            <rFont val="Arial"/>
            <family val="2"/>
          </rPr>
          <t xml:space="preserve">Gairola, Krishan:</t>
        </r>
        <r>
          <rPr>
            <sz val="9"/>
            <rFont val="Tahoma"/>
            <family val="2"/>
            <charset val="1"/>
          </rPr>
          <t xml:space="preserve">Textfeld</t>
        </r>
      </text>
    </comment>
    <comment ref="J226" authorId="0">
      <text>
        <r>
          <rPr>
            <sz val="10"/>
            <rFont val="Arial"/>
            <family val="2"/>
          </rPr>
          <t xml:space="preserve">von Kleist, Björn:</t>
        </r>
        <r>
          <rPr>
            <sz val="9"/>
            <rFont val="Tahoma"/>
            <family val="2"/>
            <charset val="1"/>
          </rPr>
          <t xml:space="preserve">CO2-Wert</t>
        </r>
      </text>
    </comment>
    <comment ref="J227" authorId="0">
      <text>
        <r>
          <rPr>
            <sz val="10"/>
            <rFont val="Arial"/>
            <family val="2"/>
          </rPr>
          <t xml:space="preserve">Gairola, Krishan:</t>
        </r>
        <r>
          <rPr>
            <sz val="9"/>
            <rFont val="Tahoma"/>
            <family val="2"/>
            <charset val="1"/>
          </rPr>
          <t xml:space="preserve">Textfeld</t>
        </r>
      </text>
    </comment>
    <comment ref="J228" authorId="0">
      <text>
        <r>
          <rPr>
            <sz val="10"/>
            <rFont val="Arial"/>
            <family val="2"/>
          </rPr>
          <t xml:space="preserve">von Kleist, Björn:</t>
        </r>
        <r>
          <rPr>
            <sz val="9"/>
            <rFont val="Tahoma"/>
            <family val="2"/>
            <charset val="1"/>
          </rPr>
          <t xml:space="preserve">CO2-Wert</t>
        </r>
      </text>
    </comment>
    <comment ref="J229" authorId="0">
      <text>
        <r>
          <rPr>
            <sz val="10"/>
            <rFont val="Arial"/>
            <family val="2"/>
          </rPr>
          <t xml:space="preserve">Gairola, Krishan:</t>
        </r>
        <r>
          <rPr>
            <sz val="9"/>
            <rFont val="Tahoma"/>
            <family val="2"/>
            <charset val="1"/>
          </rPr>
          <t xml:space="preserve">Textfeld</t>
        </r>
      </text>
    </comment>
    <comment ref="J230" authorId="0">
      <text>
        <r>
          <rPr>
            <sz val="10"/>
            <rFont val="Arial"/>
            <family val="2"/>
          </rPr>
          <t xml:space="preserve">von Kleist, Björn:</t>
        </r>
        <r>
          <rPr>
            <sz val="9"/>
            <rFont val="Tahoma"/>
            <family val="2"/>
            <charset val="1"/>
          </rPr>
          <t xml:space="preserve">CO2-Wert</t>
        </r>
      </text>
    </comment>
    <comment ref="J231" authorId="0">
      <text>
        <r>
          <rPr>
            <sz val="10"/>
            <rFont val="Arial"/>
            <family val="2"/>
          </rPr>
          <t xml:space="preserve">Gairola, Krishan:</t>
        </r>
        <r>
          <rPr>
            <sz val="9"/>
            <rFont val="Tahoma"/>
            <family val="2"/>
            <charset val="1"/>
          </rPr>
          <t xml:space="preserve">Textfeld</t>
        </r>
      </text>
    </comment>
    <comment ref="J232" authorId="0">
      <text>
        <r>
          <rPr>
            <sz val="10"/>
            <rFont val="Arial"/>
            <family val="2"/>
          </rPr>
          <t xml:space="preserve">von Kleist, Björn:</t>
        </r>
        <r>
          <rPr>
            <sz val="9"/>
            <rFont val="Tahoma"/>
            <family val="2"/>
            <charset val="1"/>
          </rPr>
          <t xml:space="preserve">CO2-Wert</t>
        </r>
      </text>
    </comment>
    <comment ref="J233" authorId="0">
      <text>
        <r>
          <rPr>
            <sz val="10"/>
            <rFont val="Arial"/>
            <family val="2"/>
          </rPr>
          <t xml:space="preserve">Gairola, Krishan:</t>
        </r>
        <r>
          <rPr>
            <sz val="9"/>
            <rFont val="Tahoma"/>
            <family val="2"/>
            <charset val="1"/>
          </rPr>
          <t xml:space="preserve">Textfeld</t>
        </r>
      </text>
    </comment>
    <comment ref="J234" authorId="0">
      <text>
        <r>
          <rPr>
            <sz val="10"/>
            <rFont val="Arial"/>
            <family val="2"/>
          </rPr>
          <t xml:space="preserve">von Kleist, Björn:</t>
        </r>
        <r>
          <rPr>
            <sz val="9"/>
            <rFont val="Tahoma"/>
            <family val="2"/>
            <charset val="1"/>
          </rPr>
          <t xml:space="preserve">CO2-Wert</t>
        </r>
      </text>
    </comment>
    <comment ref="J235" authorId="0">
      <text>
        <r>
          <rPr>
            <sz val="10"/>
            <rFont val="Arial"/>
            <family val="2"/>
          </rPr>
          <t xml:space="preserve">Gairola, Krishan:</t>
        </r>
        <r>
          <rPr>
            <sz val="9"/>
            <rFont val="Tahoma"/>
            <family val="2"/>
            <charset val="1"/>
          </rPr>
          <t xml:space="preserve">Textfeld</t>
        </r>
      </text>
    </comment>
    <comment ref="J236" authorId="0">
      <text>
        <r>
          <rPr>
            <sz val="10"/>
            <rFont val="Arial"/>
            <family val="2"/>
          </rPr>
          <t xml:space="preserve">von Kleist, Björn:</t>
        </r>
        <r>
          <rPr>
            <sz val="9"/>
            <rFont val="Tahoma"/>
            <family val="2"/>
            <charset val="1"/>
          </rPr>
          <t xml:space="preserve">CO2-Wert</t>
        </r>
      </text>
    </comment>
    <comment ref="J237" authorId="0">
      <text>
        <r>
          <rPr>
            <sz val="10"/>
            <rFont val="Arial"/>
            <family val="2"/>
          </rPr>
          <t xml:space="preserve">Gairola, Krishan:</t>
        </r>
        <r>
          <rPr>
            <sz val="9"/>
            <rFont val="Tahoma"/>
            <family val="2"/>
            <charset val="1"/>
          </rPr>
          <t xml:space="preserve">Textfeld</t>
        </r>
      </text>
    </comment>
    <comment ref="J238" authorId="0">
      <text>
        <r>
          <rPr>
            <sz val="10"/>
            <rFont val="Arial"/>
            <family val="2"/>
          </rPr>
          <t xml:space="preserve">von Kleist, Björn:</t>
        </r>
        <r>
          <rPr>
            <sz val="9"/>
            <rFont val="Tahoma"/>
            <family val="2"/>
            <charset val="1"/>
          </rPr>
          <t xml:space="preserve">CO2-Wert</t>
        </r>
      </text>
    </comment>
    <comment ref="J239" authorId="0">
      <text>
        <r>
          <rPr>
            <sz val="10"/>
            <rFont val="Arial"/>
            <family val="2"/>
          </rPr>
          <t xml:space="preserve">Gairola, Krishan:</t>
        </r>
        <r>
          <rPr>
            <sz val="9"/>
            <rFont val="Tahoma"/>
            <family val="2"/>
            <charset val="1"/>
          </rPr>
          <t xml:space="preserve">Textfeld</t>
        </r>
      </text>
    </comment>
    <comment ref="J240" authorId="0">
      <text>
        <r>
          <rPr>
            <sz val="10"/>
            <rFont val="Arial"/>
            <family val="2"/>
          </rPr>
          <t xml:space="preserve">von Kleist, Björn:</t>
        </r>
        <r>
          <rPr>
            <sz val="9"/>
            <rFont val="Tahoma"/>
            <family val="2"/>
            <charset val="1"/>
          </rPr>
          <t xml:space="preserve">CO2-Wert</t>
        </r>
      </text>
    </comment>
    <comment ref="J241" authorId="0">
      <text>
        <r>
          <rPr>
            <sz val="10"/>
            <rFont val="Arial"/>
            <family val="2"/>
          </rPr>
          <t xml:space="preserve">Gairola, Krishan:</t>
        </r>
        <r>
          <rPr>
            <sz val="9"/>
            <rFont val="Tahoma"/>
            <family val="2"/>
            <charset val="1"/>
          </rPr>
          <t xml:space="preserve">Textfeld</t>
        </r>
      </text>
    </comment>
    <comment ref="J242" authorId="0">
      <text>
        <r>
          <rPr>
            <sz val="10"/>
            <rFont val="Arial"/>
            <family val="2"/>
          </rPr>
          <t xml:space="preserve">von Kleist, Björn:</t>
        </r>
        <r>
          <rPr>
            <sz val="9"/>
            <rFont val="Tahoma"/>
            <family val="2"/>
            <charset val="1"/>
          </rPr>
          <t xml:space="preserve">CO2-Wert</t>
        </r>
      </text>
    </comment>
    <comment ref="J243" authorId="0">
      <text>
        <r>
          <rPr>
            <sz val="10"/>
            <rFont val="Arial"/>
            <family val="2"/>
          </rPr>
          <t xml:space="preserve">Gairola, Krishan:</t>
        </r>
        <r>
          <rPr>
            <sz val="9"/>
            <rFont val="Tahoma"/>
            <family val="2"/>
            <charset val="1"/>
          </rPr>
          <t xml:space="preserve">Textfeld</t>
        </r>
      </text>
    </comment>
    <comment ref="J244" authorId="0">
      <text>
        <r>
          <rPr>
            <sz val="10"/>
            <rFont val="Arial"/>
            <family val="2"/>
          </rPr>
          <t xml:space="preserve">von Kleist, Björn:</t>
        </r>
        <r>
          <rPr>
            <sz val="9"/>
            <rFont val="Tahoma"/>
            <family val="2"/>
            <charset val="1"/>
          </rPr>
          <t xml:space="preserve">CO2-Wert</t>
        </r>
      </text>
    </comment>
    <comment ref="J245" authorId="0">
      <text>
        <r>
          <rPr>
            <sz val="10"/>
            <rFont val="Arial"/>
            <family val="2"/>
          </rPr>
          <t xml:space="preserve">Gairola, Krishan:</t>
        </r>
        <r>
          <rPr>
            <sz val="9"/>
            <rFont val="Tahoma"/>
            <family val="2"/>
            <charset val="1"/>
          </rPr>
          <t xml:space="preserve">Textfeld</t>
        </r>
      </text>
    </comment>
    <comment ref="J246" authorId="0">
      <text>
        <r>
          <rPr>
            <sz val="10"/>
            <rFont val="Arial"/>
            <family val="2"/>
          </rPr>
          <t xml:space="preserve">von Kleist, Björn:</t>
        </r>
        <r>
          <rPr>
            <sz val="9"/>
            <rFont val="Tahoma"/>
            <family val="2"/>
            <charset val="1"/>
          </rPr>
          <t xml:space="preserve">CO2-Wert</t>
        </r>
      </text>
    </comment>
    <comment ref="J247" authorId="0">
      <text>
        <r>
          <rPr>
            <sz val="10"/>
            <rFont val="Arial"/>
            <family val="2"/>
          </rPr>
          <t xml:space="preserve">Gairola, Krishan:</t>
        </r>
        <r>
          <rPr>
            <sz val="9"/>
            <rFont val="Tahoma"/>
            <family val="2"/>
            <charset val="1"/>
          </rPr>
          <t xml:space="preserve">Textfeld</t>
        </r>
      </text>
    </comment>
    <comment ref="J248" authorId="0">
      <text>
        <r>
          <rPr>
            <sz val="10"/>
            <rFont val="Arial"/>
            <family val="2"/>
          </rPr>
          <t xml:space="preserve">von Kleist, Björn:</t>
        </r>
        <r>
          <rPr>
            <sz val="9"/>
            <rFont val="Tahoma"/>
            <family val="2"/>
            <charset val="1"/>
          </rPr>
          <t xml:space="preserve">CO2-Wert</t>
        </r>
      </text>
    </comment>
    <comment ref="J249" authorId="0">
      <text>
        <r>
          <rPr>
            <sz val="10"/>
            <rFont val="Arial"/>
            <family val="2"/>
          </rPr>
          <t xml:space="preserve">Gairola, Krishan:</t>
        </r>
        <r>
          <rPr>
            <sz val="9"/>
            <rFont val="Tahoma"/>
            <family val="2"/>
            <charset val="1"/>
          </rPr>
          <t xml:space="preserve">Textfeld</t>
        </r>
      </text>
    </comment>
    <comment ref="J250" authorId="0">
      <text>
        <r>
          <rPr>
            <sz val="10"/>
            <rFont val="Arial"/>
            <family val="2"/>
          </rPr>
          <t xml:space="preserve">von Kleist, Björn:</t>
        </r>
        <r>
          <rPr>
            <sz val="9"/>
            <rFont val="Tahoma"/>
            <family val="2"/>
            <charset val="1"/>
          </rPr>
          <t xml:space="preserve">CO2-Wert</t>
        </r>
      </text>
    </comment>
    <comment ref="J251" authorId="0">
      <text>
        <r>
          <rPr>
            <sz val="10"/>
            <rFont val="Arial"/>
            <family val="2"/>
          </rPr>
          <t xml:space="preserve">Gairola, Krishan:</t>
        </r>
        <r>
          <rPr>
            <sz val="9"/>
            <rFont val="Tahoma"/>
            <family val="2"/>
            <charset val="1"/>
          </rPr>
          <t xml:space="preserve">Textfeld</t>
        </r>
      </text>
    </comment>
    <comment ref="J258" authorId="0">
      <text>
        <r>
          <rPr>
            <sz val="10"/>
            <rFont val="Arial"/>
            <family val="2"/>
          </rPr>
          <t xml:space="preserve">von Kleist, Björn:</t>
        </r>
        <r>
          <rPr>
            <sz val="9"/>
            <rFont val="Tahoma"/>
            <family val="2"/>
            <charset val="1"/>
          </rPr>
          <t xml:space="preserve">CO2-Wert</t>
        </r>
      </text>
    </comment>
    <comment ref="J259" authorId="0">
      <text>
        <r>
          <rPr>
            <sz val="10"/>
            <rFont val="Arial"/>
            <family val="2"/>
          </rPr>
          <t xml:space="preserve">Gairola, Krishan:</t>
        </r>
        <r>
          <rPr>
            <sz val="9"/>
            <rFont val="Tahoma"/>
            <family val="2"/>
            <charset val="1"/>
          </rPr>
          <t xml:space="preserve">Textfeld</t>
        </r>
      </text>
    </comment>
    <comment ref="J260" authorId="0">
      <text>
        <r>
          <rPr>
            <sz val="10"/>
            <rFont val="Arial"/>
            <family val="2"/>
          </rPr>
          <t xml:space="preserve">von Kleist, Björn:</t>
        </r>
        <r>
          <rPr>
            <sz val="9"/>
            <rFont val="Tahoma"/>
            <family val="2"/>
            <charset val="1"/>
          </rPr>
          <t xml:space="preserve">CO2-Wert</t>
        </r>
      </text>
    </comment>
    <comment ref="J261" authorId="0">
      <text>
        <r>
          <rPr>
            <sz val="10"/>
            <rFont val="Arial"/>
            <family val="2"/>
          </rPr>
          <t xml:space="preserve">Gairola, Krishan:</t>
        </r>
        <r>
          <rPr>
            <sz val="9"/>
            <rFont val="Tahoma"/>
            <family val="2"/>
            <charset val="1"/>
          </rPr>
          <t xml:space="preserve">Textfeld</t>
        </r>
      </text>
    </comment>
    <comment ref="J262" authorId="0">
      <text>
        <r>
          <rPr>
            <sz val="10"/>
            <rFont val="Arial"/>
            <family val="2"/>
          </rPr>
          <t xml:space="preserve">von Kleist, Björn:</t>
        </r>
        <r>
          <rPr>
            <sz val="9"/>
            <rFont val="Tahoma"/>
            <family val="2"/>
            <charset val="1"/>
          </rPr>
          <t xml:space="preserve">CO2-Wert</t>
        </r>
      </text>
    </comment>
    <comment ref="J263" authorId="0">
      <text>
        <r>
          <rPr>
            <sz val="10"/>
            <rFont val="Arial"/>
            <family val="2"/>
          </rPr>
          <t xml:space="preserve">Gairola, Krishan:</t>
        </r>
        <r>
          <rPr>
            <sz val="9"/>
            <rFont val="Tahoma"/>
            <family val="2"/>
            <charset val="1"/>
          </rPr>
          <t xml:space="preserve">Textfeld</t>
        </r>
      </text>
    </comment>
    <comment ref="J264" authorId="0">
      <text>
        <r>
          <rPr>
            <sz val="10"/>
            <rFont val="Arial"/>
            <family val="2"/>
          </rPr>
          <t xml:space="preserve">von Kleist, Björn:</t>
        </r>
        <r>
          <rPr>
            <sz val="9"/>
            <rFont val="Tahoma"/>
            <family val="2"/>
            <charset val="1"/>
          </rPr>
          <t xml:space="preserve">CO2-Wert</t>
        </r>
      </text>
    </comment>
    <comment ref="J265" authorId="0">
      <text>
        <r>
          <rPr>
            <sz val="10"/>
            <rFont val="Arial"/>
            <family val="2"/>
          </rPr>
          <t xml:space="preserve">Gairola, Krishan:</t>
        </r>
        <r>
          <rPr>
            <sz val="9"/>
            <rFont val="Tahoma"/>
            <family val="2"/>
            <charset val="1"/>
          </rPr>
          <t xml:space="preserve">Textfeld</t>
        </r>
      </text>
    </comment>
    <comment ref="J266" authorId="0">
      <text>
        <r>
          <rPr>
            <sz val="10"/>
            <rFont val="Arial"/>
            <family val="2"/>
          </rPr>
          <t xml:space="preserve">von Kleist, Björn:</t>
        </r>
        <r>
          <rPr>
            <sz val="9"/>
            <rFont val="Tahoma"/>
            <family val="2"/>
            <charset val="1"/>
          </rPr>
          <t xml:space="preserve">CO2-Wert</t>
        </r>
      </text>
    </comment>
    <comment ref="J267" authorId="0">
      <text>
        <r>
          <rPr>
            <sz val="10"/>
            <rFont val="Arial"/>
            <family val="2"/>
          </rPr>
          <t xml:space="preserve">Gairola, Krishan:</t>
        </r>
        <r>
          <rPr>
            <sz val="9"/>
            <rFont val="Tahoma"/>
            <family val="2"/>
            <charset val="1"/>
          </rPr>
          <t xml:space="preserve">Textfeld</t>
        </r>
      </text>
    </comment>
    <comment ref="J268" authorId="0">
      <text>
        <r>
          <rPr>
            <sz val="10"/>
            <rFont val="Arial"/>
            <family val="2"/>
          </rPr>
          <t xml:space="preserve">von Kleist, Björn:</t>
        </r>
        <r>
          <rPr>
            <sz val="9"/>
            <rFont val="Tahoma"/>
            <family val="2"/>
            <charset val="1"/>
          </rPr>
          <t xml:space="preserve">CO2-Wert</t>
        </r>
      </text>
    </comment>
    <comment ref="J269" authorId="0">
      <text>
        <r>
          <rPr>
            <sz val="10"/>
            <rFont val="Arial"/>
            <family val="2"/>
          </rPr>
          <t xml:space="preserve">Gairola, Krishan:</t>
        </r>
        <r>
          <rPr>
            <sz val="9"/>
            <rFont val="Tahoma"/>
            <family val="2"/>
            <charset val="1"/>
          </rPr>
          <t xml:space="preserve">Textfeld</t>
        </r>
      </text>
    </comment>
    <comment ref="J270" authorId="0">
      <text>
        <r>
          <rPr>
            <sz val="10"/>
            <rFont val="Arial"/>
            <family val="2"/>
          </rPr>
          <t xml:space="preserve">von Kleist, Björn:</t>
        </r>
        <r>
          <rPr>
            <sz val="9"/>
            <rFont val="Tahoma"/>
            <family val="2"/>
            <charset val="1"/>
          </rPr>
          <t xml:space="preserve">CO2-Wert</t>
        </r>
      </text>
    </comment>
    <comment ref="J271" authorId="0">
      <text>
        <r>
          <rPr>
            <sz val="10"/>
            <rFont val="Arial"/>
            <family val="2"/>
          </rPr>
          <t xml:space="preserve">Gairola, Krishan:</t>
        </r>
        <r>
          <rPr>
            <sz val="9"/>
            <rFont val="Tahoma"/>
            <family val="2"/>
            <charset val="1"/>
          </rPr>
          <t xml:space="preserve">Textfeld</t>
        </r>
      </text>
    </comment>
    <comment ref="J272" authorId="0">
      <text>
        <r>
          <rPr>
            <sz val="10"/>
            <rFont val="Arial"/>
            <family val="2"/>
          </rPr>
          <t xml:space="preserve">von Kleist, Björn:</t>
        </r>
        <r>
          <rPr>
            <sz val="9"/>
            <rFont val="Tahoma"/>
            <family val="2"/>
            <charset val="1"/>
          </rPr>
          <t xml:space="preserve">CO2-Wert</t>
        </r>
      </text>
    </comment>
    <comment ref="J273" authorId="0">
      <text>
        <r>
          <rPr>
            <sz val="10"/>
            <rFont val="Arial"/>
            <family val="2"/>
          </rPr>
          <t xml:space="preserve">Gairola, Krishan:</t>
        </r>
        <r>
          <rPr>
            <sz val="9"/>
            <rFont val="Tahoma"/>
            <family val="2"/>
            <charset val="1"/>
          </rPr>
          <t xml:space="preserve">Textfeld</t>
        </r>
      </text>
    </comment>
    <comment ref="J274" authorId="0">
      <text>
        <r>
          <rPr>
            <sz val="10"/>
            <rFont val="Arial"/>
            <family val="2"/>
          </rPr>
          <t xml:space="preserve">von Kleist, Björn:</t>
        </r>
        <r>
          <rPr>
            <sz val="9"/>
            <rFont val="Tahoma"/>
            <family val="2"/>
            <charset val="1"/>
          </rPr>
          <t xml:space="preserve">CO2-Wert</t>
        </r>
      </text>
    </comment>
    <comment ref="J275" authorId="0">
      <text>
        <r>
          <rPr>
            <sz val="10"/>
            <rFont val="Arial"/>
            <family val="2"/>
          </rPr>
          <t xml:space="preserve">Gairola, Krishan:</t>
        </r>
        <r>
          <rPr>
            <sz val="9"/>
            <rFont val="Tahoma"/>
            <family val="2"/>
            <charset val="1"/>
          </rPr>
          <t xml:space="preserve">Textfeld</t>
        </r>
      </text>
    </comment>
    <comment ref="J276" authorId="0">
      <text>
        <r>
          <rPr>
            <sz val="10"/>
            <rFont val="Arial"/>
            <family val="2"/>
          </rPr>
          <t xml:space="preserve">von Kleist, Björn:</t>
        </r>
        <r>
          <rPr>
            <sz val="9"/>
            <rFont val="Tahoma"/>
            <family val="2"/>
            <charset val="1"/>
          </rPr>
          <t xml:space="preserve">CO2-Wert</t>
        </r>
      </text>
    </comment>
    <comment ref="J277" authorId="0">
      <text>
        <r>
          <rPr>
            <sz val="10"/>
            <rFont val="Arial"/>
            <family val="2"/>
          </rPr>
          <t xml:space="preserve">Gairola, Krishan:</t>
        </r>
        <r>
          <rPr>
            <sz val="9"/>
            <rFont val="Tahoma"/>
            <family val="2"/>
            <charset val="1"/>
          </rPr>
          <t xml:space="preserve">Textfeld</t>
        </r>
      </text>
    </comment>
    <comment ref="J278" authorId="0">
      <text>
        <r>
          <rPr>
            <sz val="10"/>
            <rFont val="Arial"/>
            <family val="2"/>
          </rPr>
          <t xml:space="preserve">von Kleist, Björn:</t>
        </r>
        <r>
          <rPr>
            <sz val="9"/>
            <rFont val="Tahoma"/>
            <family val="2"/>
            <charset val="1"/>
          </rPr>
          <t xml:space="preserve">CO2-Wert</t>
        </r>
      </text>
    </comment>
    <comment ref="J279" authorId="0">
      <text>
        <r>
          <rPr>
            <sz val="10"/>
            <rFont val="Arial"/>
            <family val="2"/>
          </rPr>
          <t xml:space="preserve">Gairola, Krishan:</t>
        </r>
        <r>
          <rPr>
            <sz val="9"/>
            <rFont val="Tahoma"/>
            <family val="2"/>
            <charset val="1"/>
          </rPr>
          <t xml:space="preserve">Textfeld</t>
        </r>
      </text>
    </comment>
    <comment ref="J280" authorId="0">
      <text>
        <r>
          <rPr>
            <sz val="10"/>
            <rFont val="Arial"/>
            <family val="2"/>
          </rPr>
          <t xml:space="preserve">von Kleist, Björn:</t>
        </r>
        <r>
          <rPr>
            <sz val="9"/>
            <rFont val="Tahoma"/>
            <family val="2"/>
            <charset val="1"/>
          </rPr>
          <t xml:space="preserve">CO2-Wert</t>
        </r>
      </text>
    </comment>
    <comment ref="J281" authorId="0">
      <text>
        <r>
          <rPr>
            <sz val="10"/>
            <rFont val="Arial"/>
            <family val="2"/>
          </rPr>
          <t xml:space="preserve">Gairola, Krishan:</t>
        </r>
        <r>
          <rPr>
            <sz val="9"/>
            <rFont val="Tahoma"/>
            <family val="2"/>
            <charset val="1"/>
          </rPr>
          <t xml:space="preserve">Textfeld</t>
        </r>
      </text>
    </comment>
    <comment ref="J282" authorId="0">
      <text>
        <r>
          <rPr>
            <sz val="10"/>
            <rFont val="Arial"/>
            <family val="2"/>
          </rPr>
          <t xml:space="preserve">von Kleist, Björn:</t>
        </r>
        <r>
          <rPr>
            <sz val="9"/>
            <rFont val="Tahoma"/>
            <family val="2"/>
            <charset val="1"/>
          </rPr>
          <t xml:space="preserve">CO2-Wert</t>
        </r>
      </text>
    </comment>
    <comment ref="J283" authorId="0">
      <text>
        <r>
          <rPr>
            <sz val="10"/>
            <rFont val="Arial"/>
            <family val="2"/>
          </rPr>
          <t xml:space="preserve">Gairola, Krishan:</t>
        </r>
        <r>
          <rPr>
            <sz val="9"/>
            <rFont val="Tahoma"/>
            <family val="2"/>
            <charset val="1"/>
          </rPr>
          <t xml:space="preserve">Textfeld</t>
        </r>
      </text>
    </comment>
    <comment ref="J284" authorId="0">
      <text>
        <r>
          <rPr>
            <sz val="10"/>
            <rFont val="Arial"/>
            <family val="2"/>
          </rPr>
          <t xml:space="preserve">von Kleist, Björn:</t>
        </r>
        <r>
          <rPr>
            <sz val="9"/>
            <rFont val="Tahoma"/>
            <family val="2"/>
            <charset val="1"/>
          </rPr>
          <t xml:space="preserve">CO2-Wert</t>
        </r>
      </text>
    </comment>
    <comment ref="J285" authorId="0">
      <text>
        <r>
          <rPr>
            <sz val="10"/>
            <rFont val="Arial"/>
            <family val="2"/>
          </rPr>
          <t xml:space="preserve">Gairola, Krishan:</t>
        </r>
        <r>
          <rPr>
            <sz val="9"/>
            <rFont val="Tahoma"/>
            <family val="2"/>
            <charset val="1"/>
          </rPr>
          <t xml:space="preserve">Textfeld</t>
        </r>
      </text>
    </comment>
    <comment ref="J286" authorId="0">
      <text>
        <r>
          <rPr>
            <sz val="10"/>
            <rFont val="Arial"/>
            <family val="2"/>
          </rPr>
          <t xml:space="preserve">von Kleist, Björn:</t>
        </r>
        <r>
          <rPr>
            <sz val="9"/>
            <rFont val="Tahoma"/>
            <family val="2"/>
            <charset val="1"/>
          </rPr>
          <t xml:space="preserve">CO2-Wert</t>
        </r>
      </text>
    </comment>
    <comment ref="J287" authorId="0">
      <text>
        <r>
          <rPr>
            <sz val="10"/>
            <rFont val="Arial"/>
            <family val="2"/>
          </rPr>
          <t xml:space="preserve">Gairola, Krishan:</t>
        </r>
        <r>
          <rPr>
            <sz val="9"/>
            <rFont val="Tahoma"/>
            <family val="2"/>
            <charset val="1"/>
          </rPr>
          <t xml:space="preserve">Textfeld</t>
        </r>
      </text>
    </comment>
    <comment ref="J294" authorId="0">
      <text>
        <r>
          <rPr>
            <sz val="10"/>
            <rFont val="Arial"/>
            <family val="2"/>
          </rPr>
          <t xml:space="preserve">von Kleist, Björn:</t>
        </r>
        <r>
          <rPr>
            <sz val="9"/>
            <rFont val="Tahoma"/>
            <family val="2"/>
            <charset val="1"/>
          </rPr>
          <t xml:space="preserve">CO2-Wert</t>
        </r>
      </text>
    </comment>
    <comment ref="J295" authorId="0">
      <text>
        <r>
          <rPr>
            <sz val="10"/>
            <rFont val="Arial"/>
            <family val="2"/>
          </rPr>
          <t xml:space="preserve">Gairola, Krishan:</t>
        </r>
        <r>
          <rPr>
            <sz val="9"/>
            <rFont val="Tahoma"/>
            <family val="2"/>
            <charset val="1"/>
          </rPr>
          <t xml:space="preserve">Textfeld</t>
        </r>
      </text>
    </comment>
    <comment ref="J296" authorId="0">
      <text>
        <r>
          <rPr>
            <sz val="10"/>
            <rFont val="Arial"/>
            <family val="2"/>
          </rPr>
          <t xml:space="preserve">von Kleist, Björn:</t>
        </r>
        <r>
          <rPr>
            <sz val="9"/>
            <rFont val="Tahoma"/>
            <family val="2"/>
            <charset val="1"/>
          </rPr>
          <t xml:space="preserve">CO2-Wert</t>
        </r>
      </text>
    </comment>
    <comment ref="J297" authorId="0">
      <text>
        <r>
          <rPr>
            <sz val="10"/>
            <rFont val="Arial"/>
            <family val="2"/>
          </rPr>
          <t xml:space="preserve">Gairola, Krishan:</t>
        </r>
        <r>
          <rPr>
            <sz val="9"/>
            <rFont val="Tahoma"/>
            <family val="2"/>
            <charset val="1"/>
          </rPr>
          <t xml:space="preserve">Textfeld</t>
        </r>
      </text>
    </comment>
    <comment ref="J298" authorId="0">
      <text>
        <r>
          <rPr>
            <sz val="10"/>
            <rFont val="Arial"/>
            <family val="2"/>
          </rPr>
          <t xml:space="preserve">von Kleist, Björn:</t>
        </r>
        <r>
          <rPr>
            <sz val="9"/>
            <rFont val="Tahoma"/>
            <family val="2"/>
            <charset val="1"/>
          </rPr>
          <t xml:space="preserve">CO2-Wert</t>
        </r>
      </text>
    </comment>
    <comment ref="J299" authorId="0">
      <text>
        <r>
          <rPr>
            <sz val="10"/>
            <rFont val="Arial"/>
            <family val="2"/>
          </rPr>
          <t xml:space="preserve">Gairola, Krishan:</t>
        </r>
        <r>
          <rPr>
            <sz val="9"/>
            <rFont val="Tahoma"/>
            <family val="2"/>
            <charset val="1"/>
          </rPr>
          <t xml:space="preserve">Textfeld</t>
        </r>
      </text>
    </comment>
    <comment ref="J300" authorId="0">
      <text>
        <r>
          <rPr>
            <sz val="10"/>
            <rFont val="Arial"/>
            <family val="2"/>
          </rPr>
          <t xml:space="preserve">von Kleist, Björn:</t>
        </r>
        <r>
          <rPr>
            <sz val="9"/>
            <rFont val="Tahoma"/>
            <family val="2"/>
            <charset val="1"/>
          </rPr>
          <t xml:space="preserve">CO2-Wert</t>
        </r>
      </text>
    </comment>
    <comment ref="J301" authorId="0">
      <text>
        <r>
          <rPr>
            <sz val="10"/>
            <rFont val="Arial"/>
            <family val="2"/>
          </rPr>
          <t xml:space="preserve">Gairola, Krishan:</t>
        </r>
        <r>
          <rPr>
            <sz val="9"/>
            <rFont val="Tahoma"/>
            <family val="2"/>
            <charset val="1"/>
          </rPr>
          <t xml:space="preserve">Textfeld</t>
        </r>
      </text>
    </comment>
    <comment ref="J302" authorId="0">
      <text>
        <r>
          <rPr>
            <sz val="10"/>
            <rFont val="Arial"/>
            <family val="2"/>
          </rPr>
          <t xml:space="preserve">von Kleist, Björn:</t>
        </r>
        <r>
          <rPr>
            <sz val="9"/>
            <rFont val="Tahoma"/>
            <family val="2"/>
            <charset val="1"/>
          </rPr>
          <t xml:space="preserve">CO2-Wert</t>
        </r>
      </text>
    </comment>
    <comment ref="J303" authorId="0">
      <text>
        <r>
          <rPr>
            <sz val="10"/>
            <rFont val="Arial"/>
            <family val="2"/>
          </rPr>
          <t xml:space="preserve">Gairola, Krishan:</t>
        </r>
        <r>
          <rPr>
            <sz val="9"/>
            <rFont val="Tahoma"/>
            <family val="2"/>
            <charset val="1"/>
          </rPr>
          <t xml:space="preserve">Textfeld</t>
        </r>
      </text>
    </comment>
    <comment ref="J304" authorId="0">
      <text>
        <r>
          <rPr>
            <sz val="10"/>
            <rFont val="Arial"/>
            <family val="2"/>
          </rPr>
          <t xml:space="preserve">von Kleist, Björn:</t>
        </r>
        <r>
          <rPr>
            <sz val="9"/>
            <rFont val="Tahoma"/>
            <family val="2"/>
            <charset val="1"/>
          </rPr>
          <t xml:space="preserve">CO2-Wert</t>
        </r>
      </text>
    </comment>
    <comment ref="J305" authorId="0">
      <text>
        <r>
          <rPr>
            <sz val="10"/>
            <rFont val="Arial"/>
            <family val="2"/>
          </rPr>
          <t xml:space="preserve">Gairola, Krishan:</t>
        </r>
        <r>
          <rPr>
            <sz val="9"/>
            <rFont val="Tahoma"/>
            <family val="2"/>
            <charset val="1"/>
          </rPr>
          <t xml:space="preserve">Textfeld</t>
        </r>
      </text>
    </comment>
    <comment ref="J306" authorId="0">
      <text>
        <r>
          <rPr>
            <sz val="10"/>
            <rFont val="Arial"/>
            <family val="2"/>
          </rPr>
          <t xml:space="preserve">von Kleist, Björn:</t>
        </r>
        <r>
          <rPr>
            <sz val="9"/>
            <rFont val="Tahoma"/>
            <family val="2"/>
            <charset val="1"/>
          </rPr>
          <t xml:space="preserve">CO2-Wert</t>
        </r>
      </text>
    </comment>
    <comment ref="J307" authorId="0">
      <text>
        <r>
          <rPr>
            <sz val="10"/>
            <rFont val="Arial"/>
            <family val="2"/>
          </rPr>
          <t xml:space="preserve">Gairola, Krishan:</t>
        </r>
        <r>
          <rPr>
            <sz val="9"/>
            <rFont val="Tahoma"/>
            <family val="2"/>
            <charset val="1"/>
          </rPr>
          <t xml:space="preserve">Textfeld</t>
        </r>
      </text>
    </comment>
    <comment ref="J308" authorId="0">
      <text>
        <r>
          <rPr>
            <sz val="10"/>
            <rFont val="Arial"/>
            <family val="2"/>
          </rPr>
          <t xml:space="preserve">von Kleist, Björn:</t>
        </r>
        <r>
          <rPr>
            <sz val="9"/>
            <rFont val="Tahoma"/>
            <family val="2"/>
            <charset val="1"/>
          </rPr>
          <t xml:space="preserve">CO2-Wert</t>
        </r>
      </text>
    </comment>
    <comment ref="J309" authorId="0">
      <text>
        <r>
          <rPr>
            <sz val="10"/>
            <rFont val="Arial"/>
            <family val="2"/>
          </rPr>
          <t xml:space="preserve">Gairola, Krishan:</t>
        </r>
        <r>
          <rPr>
            <sz val="9"/>
            <rFont val="Tahoma"/>
            <family val="2"/>
            <charset val="1"/>
          </rPr>
          <t xml:space="preserve">Textfeld</t>
        </r>
      </text>
    </comment>
    <comment ref="J310" authorId="0">
      <text>
        <r>
          <rPr>
            <sz val="10"/>
            <rFont val="Arial"/>
            <family val="2"/>
          </rPr>
          <t xml:space="preserve">von Kleist, Björn:</t>
        </r>
        <r>
          <rPr>
            <sz val="9"/>
            <rFont val="Tahoma"/>
            <family val="2"/>
            <charset val="1"/>
          </rPr>
          <t xml:space="preserve">CO2-Wert</t>
        </r>
      </text>
    </comment>
    <comment ref="J311" authorId="0">
      <text>
        <r>
          <rPr>
            <sz val="10"/>
            <rFont val="Arial"/>
            <family val="2"/>
          </rPr>
          <t xml:space="preserve">Gairola, Krishan:</t>
        </r>
        <r>
          <rPr>
            <sz val="9"/>
            <rFont val="Tahoma"/>
            <family val="2"/>
            <charset val="1"/>
          </rPr>
          <t xml:space="preserve">Textfeld</t>
        </r>
      </text>
    </comment>
    <comment ref="J312" authorId="0">
      <text>
        <r>
          <rPr>
            <sz val="10"/>
            <rFont val="Arial"/>
            <family val="2"/>
          </rPr>
          <t xml:space="preserve">von Kleist, Björn:</t>
        </r>
        <r>
          <rPr>
            <sz val="9"/>
            <rFont val="Tahoma"/>
            <family val="2"/>
            <charset val="1"/>
          </rPr>
          <t xml:space="preserve">CO2-Wert</t>
        </r>
      </text>
    </comment>
    <comment ref="J313" authorId="0">
      <text>
        <r>
          <rPr>
            <sz val="10"/>
            <rFont val="Arial"/>
            <family val="2"/>
          </rPr>
          <t xml:space="preserve">Gairola, Krishan:</t>
        </r>
        <r>
          <rPr>
            <sz val="9"/>
            <rFont val="Tahoma"/>
            <family val="2"/>
            <charset val="1"/>
          </rPr>
          <t xml:space="preserve">Textfeld</t>
        </r>
      </text>
    </comment>
    <comment ref="J314" authorId="0">
      <text>
        <r>
          <rPr>
            <sz val="10"/>
            <rFont val="Arial"/>
            <family val="2"/>
          </rPr>
          <t xml:space="preserve">von Kleist, Björn:</t>
        </r>
        <r>
          <rPr>
            <sz val="9"/>
            <rFont val="Tahoma"/>
            <family val="2"/>
            <charset val="1"/>
          </rPr>
          <t xml:space="preserve">CO2-Wert</t>
        </r>
      </text>
    </comment>
    <comment ref="J315" authorId="0">
      <text>
        <r>
          <rPr>
            <sz val="10"/>
            <rFont val="Arial"/>
            <family val="2"/>
          </rPr>
          <t xml:space="preserve">Gairola, Krishan:</t>
        </r>
        <r>
          <rPr>
            <sz val="9"/>
            <rFont val="Tahoma"/>
            <family val="2"/>
            <charset val="1"/>
          </rPr>
          <t xml:space="preserve">Textfeld</t>
        </r>
      </text>
    </comment>
    <comment ref="J316" authorId="0">
      <text>
        <r>
          <rPr>
            <sz val="10"/>
            <rFont val="Arial"/>
            <family val="2"/>
          </rPr>
          <t xml:space="preserve">von Kleist, Björn:</t>
        </r>
        <r>
          <rPr>
            <sz val="9"/>
            <rFont val="Tahoma"/>
            <family val="2"/>
            <charset val="1"/>
          </rPr>
          <t xml:space="preserve">CO2-Wert</t>
        </r>
      </text>
    </comment>
    <comment ref="J317" authorId="0">
      <text>
        <r>
          <rPr>
            <sz val="10"/>
            <rFont val="Arial"/>
            <family val="2"/>
          </rPr>
          <t xml:space="preserve">Gairola, Krishan:</t>
        </r>
        <r>
          <rPr>
            <sz val="9"/>
            <rFont val="Tahoma"/>
            <family val="2"/>
            <charset val="1"/>
          </rPr>
          <t xml:space="preserve">Textfeld</t>
        </r>
      </text>
    </comment>
    <comment ref="J318" authorId="0">
      <text>
        <r>
          <rPr>
            <sz val="10"/>
            <rFont val="Arial"/>
            <family val="2"/>
          </rPr>
          <t xml:space="preserve">von Kleist, Björn:</t>
        </r>
        <r>
          <rPr>
            <sz val="9"/>
            <rFont val="Tahoma"/>
            <family val="2"/>
            <charset val="1"/>
          </rPr>
          <t xml:space="preserve">CO2-Wert</t>
        </r>
      </text>
    </comment>
    <comment ref="J319" authorId="0">
      <text>
        <r>
          <rPr>
            <sz val="10"/>
            <rFont val="Arial"/>
            <family val="2"/>
          </rPr>
          <t xml:space="preserve">Gairola, Krishan:</t>
        </r>
        <r>
          <rPr>
            <sz val="9"/>
            <rFont val="Tahoma"/>
            <family val="2"/>
            <charset val="1"/>
          </rPr>
          <t xml:space="preserve">Textfeld</t>
        </r>
      </text>
    </comment>
    <comment ref="J320" authorId="0">
      <text>
        <r>
          <rPr>
            <sz val="10"/>
            <rFont val="Arial"/>
            <family val="2"/>
          </rPr>
          <t xml:space="preserve">von Kleist, Björn:</t>
        </r>
        <r>
          <rPr>
            <sz val="9"/>
            <rFont val="Tahoma"/>
            <family val="2"/>
            <charset val="1"/>
          </rPr>
          <t xml:space="preserve">CO2-Wert</t>
        </r>
      </text>
    </comment>
    <comment ref="J321" authorId="0">
      <text>
        <r>
          <rPr>
            <sz val="10"/>
            <rFont val="Arial"/>
            <family val="2"/>
          </rPr>
          <t xml:space="preserve">Gairola, Krishan:</t>
        </r>
        <r>
          <rPr>
            <sz val="9"/>
            <rFont val="Tahoma"/>
            <family val="2"/>
            <charset val="1"/>
          </rPr>
          <t xml:space="preserve">Textfeld</t>
        </r>
      </text>
    </comment>
    <comment ref="J322" authorId="0">
      <text>
        <r>
          <rPr>
            <sz val="10"/>
            <rFont val="Arial"/>
            <family val="2"/>
          </rPr>
          <t xml:space="preserve">von Kleist, Björn:</t>
        </r>
        <r>
          <rPr>
            <sz val="9"/>
            <rFont val="Tahoma"/>
            <family val="2"/>
            <charset val="1"/>
          </rPr>
          <t xml:space="preserve">CO2-Wert</t>
        </r>
      </text>
    </comment>
    <comment ref="J323" authorId="0">
      <text>
        <r>
          <rPr>
            <sz val="10"/>
            <rFont val="Arial"/>
            <family val="2"/>
          </rPr>
          <t xml:space="preserve">Gairola, Krishan:</t>
        </r>
        <r>
          <rPr>
            <sz val="9"/>
            <rFont val="Tahoma"/>
            <family val="2"/>
            <charset val="1"/>
          </rPr>
          <t xml:space="preserve">Textfeld</t>
        </r>
      </text>
    </comment>
    <comment ref="K28" authorId="0">
      <text>
        <r>
          <rPr>
            <sz val="10"/>
            <rFont val="Arial"/>
            <family val="2"/>
          </rPr>
          <t xml:space="preserve">von Kleist, Björn:</t>
        </r>
        <r>
          <rPr>
            <sz val="9"/>
            <rFont val="Tahoma"/>
            <family val="2"/>
            <charset val="1"/>
          </rPr>
          <t xml:space="preserve">CO2-Wert</t>
        </r>
      </text>
    </comment>
    <comment ref="K29" authorId="0">
      <text>
        <r>
          <rPr>
            <sz val="10"/>
            <rFont val="Arial"/>
            <family val="2"/>
          </rPr>
          <t xml:space="preserve">Gairola, Krishan:</t>
        </r>
        <r>
          <rPr>
            <sz val="9"/>
            <rFont val="Tahoma"/>
            <family val="2"/>
            <charset val="1"/>
          </rPr>
          <t xml:space="preserve">Textfeld</t>
        </r>
      </text>
    </comment>
    <comment ref="K30" authorId="0">
      <text>
        <r>
          <rPr>
            <sz val="10"/>
            <rFont val="Arial"/>
            <family val="2"/>
          </rPr>
          <t xml:space="preserve">von Kleist, Björn:</t>
        </r>
        <r>
          <rPr>
            <sz val="9"/>
            <rFont val="Tahoma"/>
            <family val="2"/>
            <charset val="1"/>
          </rPr>
          <t xml:space="preserve">CO2-Wert</t>
        </r>
      </text>
    </comment>
    <comment ref="K31" authorId="0">
      <text>
        <r>
          <rPr>
            <sz val="10"/>
            <rFont val="Arial"/>
            <family val="2"/>
          </rPr>
          <t xml:space="preserve">Gairola, Krishan:</t>
        </r>
        <r>
          <rPr>
            <sz val="9"/>
            <rFont val="Tahoma"/>
            <family val="2"/>
            <charset val="1"/>
          </rPr>
          <t xml:space="preserve">Textfeld</t>
        </r>
      </text>
    </comment>
    <comment ref="K32" authorId="0">
      <text>
        <r>
          <rPr>
            <sz val="10"/>
            <rFont val="Arial"/>
            <family val="2"/>
          </rPr>
          <t xml:space="preserve">von Kleist, Björn:</t>
        </r>
        <r>
          <rPr>
            <sz val="9"/>
            <rFont val="Tahoma"/>
            <family val="2"/>
            <charset val="1"/>
          </rPr>
          <t xml:space="preserve">CO2-Wert</t>
        </r>
      </text>
    </comment>
    <comment ref="K33" authorId="0">
      <text>
        <r>
          <rPr>
            <sz val="10"/>
            <rFont val="Arial"/>
            <family val="2"/>
          </rPr>
          <t xml:space="preserve">Gairola, Krishan:</t>
        </r>
        <r>
          <rPr>
            <sz val="9"/>
            <rFont val="Tahoma"/>
            <family val="2"/>
            <charset val="1"/>
          </rPr>
          <t xml:space="preserve">Textfeld</t>
        </r>
      </text>
    </comment>
    <comment ref="K34" authorId="0">
      <text>
        <r>
          <rPr>
            <sz val="10"/>
            <rFont val="Arial"/>
            <family val="2"/>
          </rPr>
          <t xml:space="preserve">von Kleist, Björn:</t>
        </r>
        <r>
          <rPr>
            <sz val="9"/>
            <rFont val="Tahoma"/>
            <family val="2"/>
            <charset val="1"/>
          </rPr>
          <t xml:space="preserve">CO2-Wert</t>
        </r>
      </text>
    </comment>
    <comment ref="K35" authorId="0">
      <text>
        <r>
          <rPr>
            <sz val="10"/>
            <rFont val="Arial"/>
            <family val="2"/>
          </rPr>
          <t xml:space="preserve">Gairola, Krishan:</t>
        </r>
        <r>
          <rPr>
            <sz val="9"/>
            <rFont val="Tahoma"/>
            <family val="2"/>
            <charset val="1"/>
          </rPr>
          <t xml:space="preserve">Textfeld</t>
        </r>
      </text>
    </comment>
    <comment ref="K36" authorId="0">
      <text>
        <r>
          <rPr>
            <sz val="10"/>
            <rFont val="Arial"/>
            <family val="2"/>
          </rPr>
          <t xml:space="preserve">von Kleist, Björn:</t>
        </r>
        <r>
          <rPr>
            <sz val="9"/>
            <rFont val="Tahoma"/>
            <family val="2"/>
            <charset val="1"/>
          </rPr>
          <t xml:space="preserve">CO2-Wert</t>
        </r>
      </text>
    </comment>
    <comment ref="K37" authorId="0">
      <text>
        <r>
          <rPr>
            <sz val="10"/>
            <rFont val="Arial"/>
            <family val="2"/>
          </rPr>
          <t xml:space="preserve">Gairola, Krishan:</t>
        </r>
        <r>
          <rPr>
            <sz val="9"/>
            <rFont val="Tahoma"/>
            <family val="2"/>
            <charset val="1"/>
          </rPr>
          <t xml:space="preserve">Textfeld</t>
        </r>
      </text>
    </comment>
    <comment ref="K38" authorId="0">
      <text>
        <r>
          <rPr>
            <sz val="10"/>
            <rFont val="Arial"/>
            <family val="2"/>
          </rPr>
          <t xml:space="preserve">von Kleist, Björn:</t>
        </r>
        <r>
          <rPr>
            <sz val="9"/>
            <rFont val="Tahoma"/>
            <family val="2"/>
            <charset val="1"/>
          </rPr>
          <t xml:space="preserve">CO2-Wert</t>
        </r>
      </text>
    </comment>
    <comment ref="K39" authorId="0">
      <text>
        <r>
          <rPr>
            <sz val="10"/>
            <rFont val="Arial"/>
            <family val="2"/>
          </rPr>
          <t xml:space="preserve">Gairola, Krishan:</t>
        </r>
        <r>
          <rPr>
            <sz val="9"/>
            <rFont val="Tahoma"/>
            <family val="2"/>
            <charset val="1"/>
          </rPr>
          <t xml:space="preserve">Textfeld</t>
        </r>
      </text>
    </comment>
    <comment ref="K40" authorId="0">
      <text>
        <r>
          <rPr>
            <sz val="10"/>
            <rFont val="Arial"/>
            <family val="2"/>
          </rPr>
          <t xml:space="preserve">von Kleist, Björn:</t>
        </r>
        <r>
          <rPr>
            <sz val="9"/>
            <rFont val="Tahoma"/>
            <family val="2"/>
            <charset val="1"/>
          </rPr>
          <t xml:space="preserve">CO2-Wert</t>
        </r>
      </text>
    </comment>
    <comment ref="K41" authorId="0">
      <text>
        <r>
          <rPr>
            <sz val="10"/>
            <rFont val="Arial"/>
            <family val="2"/>
          </rPr>
          <t xml:space="preserve">Gairola, Krishan:</t>
        </r>
        <r>
          <rPr>
            <sz val="9"/>
            <rFont val="Tahoma"/>
            <family val="2"/>
            <charset val="1"/>
          </rPr>
          <t xml:space="preserve">Textfeld</t>
        </r>
      </text>
    </comment>
    <comment ref="K42" authorId="0">
      <text>
        <r>
          <rPr>
            <sz val="10"/>
            <rFont val="Arial"/>
            <family val="2"/>
          </rPr>
          <t xml:space="preserve">von Kleist, Björn:</t>
        </r>
        <r>
          <rPr>
            <sz val="9"/>
            <rFont val="Tahoma"/>
            <family val="2"/>
            <charset val="1"/>
          </rPr>
          <t xml:space="preserve">CO2-Wert</t>
        </r>
      </text>
    </comment>
    <comment ref="K43" authorId="0">
      <text>
        <r>
          <rPr>
            <sz val="10"/>
            <rFont val="Arial"/>
            <family val="2"/>
          </rPr>
          <t xml:space="preserve">Gairola, Krishan:</t>
        </r>
        <r>
          <rPr>
            <sz val="9"/>
            <rFont val="Tahoma"/>
            <family val="2"/>
            <charset val="1"/>
          </rPr>
          <t xml:space="preserve">Textfeld</t>
        </r>
      </text>
    </comment>
    <comment ref="K44" authorId="0">
      <text>
        <r>
          <rPr>
            <sz val="10"/>
            <rFont val="Arial"/>
            <family val="2"/>
          </rPr>
          <t xml:space="preserve">von Kleist, Björn:</t>
        </r>
        <r>
          <rPr>
            <sz val="9"/>
            <rFont val="Tahoma"/>
            <family val="2"/>
            <charset val="1"/>
          </rPr>
          <t xml:space="preserve">CO2-Wert</t>
        </r>
      </text>
    </comment>
    <comment ref="K45" authorId="0">
      <text>
        <r>
          <rPr>
            <sz val="10"/>
            <rFont val="Arial"/>
            <family val="2"/>
          </rPr>
          <t xml:space="preserve">Gairola, Krishan:</t>
        </r>
        <r>
          <rPr>
            <sz val="9"/>
            <rFont val="Tahoma"/>
            <family val="2"/>
            <charset val="1"/>
          </rPr>
          <t xml:space="preserve">Textfeld</t>
        </r>
      </text>
    </comment>
    <comment ref="K46" authorId="0">
      <text>
        <r>
          <rPr>
            <sz val="10"/>
            <rFont val="Arial"/>
            <family val="2"/>
          </rPr>
          <t xml:space="preserve">von Kleist, Björn:</t>
        </r>
        <r>
          <rPr>
            <sz val="9"/>
            <rFont val="Tahoma"/>
            <family val="2"/>
            <charset val="1"/>
          </rPr>
          <t xml:space="preserve">CO2-Wert</t>
        </r>
      </text>
    </comment>
    <comment ref="K47" authorId="0">
      <text>
        <r>
          <rPr>
            <sz val="10"/>
            <rFont val="Arial"/>
            <family val="2"/>
          </rPr>
          <t xml:space="preserve">Gairola, Krishan:</t>
        </r>
        <r>
          <rPr>
            <sz val="9"/>
            <rFont val="Tahoma"/>
            <family val="2"/>
            <charset val="1"/>
          </rPr>
          <t xml:space="preserve">Textfeld</t>
        </r>
      </text>
    </comment>
    <comment ref="K48" authorId="0">
      <text>
        <r>
          <rPr>
            <sz val="10"/>
            <rFont val="Arial"/>
            <family val="2"/>
          </rPr>
          <t xml:space="preserve">von Kleist, Björn:</t>
        </r>
        <r>
          <rPr>
            <sz val="9"/>
            <rFont val="Tahoma"/>
            <family val="2"/>
            <charset val="1"/>
          </rPr>
          <t xml:space="preserve">CO2-Wert</t>
        </r>
      </text>
    </comment>
    <comment ref="K49" authorId="0">
      <text>
        <r>
          <rPr>
            <sz val="10"/>
            <rFont val="Arial"/>
            <family val="2"/>
          </rPr>
          <t xml:space="preserve">Gairola, Krishan:</t>
        </r>
        <r>
          <rPr>
            <sz val="9"/>
            <rFont val="Tahoma"/>
            <family val="2"/>
            <charset val="1"/>
          </rPr>
          <t xml:space="preserve">Textfeld</t>
        </r>
      </text>
    </comment>
    <comment ref="K50" authorId="0">
      <text>
        <r>
          <rPr>
            <sz val="10"/>
            <rFont val="Arial"/>
            <family val="2"/>
          </rPr>
          <t xml:space="preserve">von Kleist, Björn:</t>
        </r>
        <r>
          <rPr>
            <sz val="9"/>
            <rFont val="Tahoma"/>
            <family val="2"/>
            <charset val="1"/>
          </rPr>
          <t xml:space="preserve">CO2-Wert</t>
        </r>
      </text>
    </comment>
    <comment ref="K51" authorId="0">
      <text>
        <r>
          <rPr>
            <sz val="10"/>
            <rFont val="Arial"/>
            <family val="2"/>
          </rPr>
          <t xml:space="preserve">Gairola, Krishan:</t>
        </r>
        <r>
          <rPr>
            <sz val="9"/>
            <rFont val="Tahoma"/>
            <family val="2"/>
            <charset val="1"/>
          </rPr>
          <t xml:space="preserve">Textfeld</t>
        </r>
      </text>
    </comment>
    <comment ref="K52" authorId="0">
      <text>
        <r>
          <rPr>
            <sz val="10"/>
            <rFont val="Arial"/>
            <family val="2"/>
          </rPr>
          <t xml:space="preserve">von Kleist, Björn:</t>
        </r>
        <r>
          <rPr>
            <sz val="9"/>
            <rFont val="Tahoma"/>
            <family val="2"/>
            <charset val="1"/>
          </rPr>
          <t xml:space="preserve">CO2-Wert</t>
        </r>
      </text>
    </comment>
    <comment ref="K53" authorId="0">
      <text>
        <r>
          <rPr>
            <sz val="10"/>
            <rFont val="Arial"/>
            <family val="2"/>
          </rPr>
          <t xml:space="preserve">Gairola, Krishan:</t>
        </r>
        <r>
          <rPr>
            <sz val="9"/>
            <rFont val="Tahoma"/>
            <family val="2"/>
            <charset val="1"/>
          </rPr>
          <t xml:space="preserve">Textfeld</t>
        </r>
      </text>
    </comment>
    <comment ref="K54" authorId="0">
      <text>
        <r>
          <rPr>
            <sz val="10"/>
            <rFont val="Arial"/>
            <family val="2"/>
          </rPr>
          <t xml:space="preserve">von Kleist, Björn:</t>
        </r>
        <r>
          <rPr>
            <sz val="9"/>
            <rFont val="Tahoma"/>
            <family val="2"/>
            <charset val="1"/>
          </rPr>
          <t xml:space="preserve">CO2-Wert</t>
        </r>
      </text>
    </comment>
    <comment ref="K55" authorId="0">
      <text>
        <r>
          <rPr>
            <sz val="10"/>
            <rFont val="Arial"/>
            <family val="2"/>
          </rPr>
          <t xml:space="preserve">Gairola, Krishan:</t>
        </r>
        <r>
          <rPr>
            <sz val="9"/>
            <rFont val="Tahoma"/>
            <family val="2"/>
            <charset val="1"/>
          </rPr>
          <t xml:space="preserve">Textfeld</t>
        </r>
      </text>
    </comment>
    <comment ref="K56" authorId="0">
      <text>
        <r>
          <rPr>
            <sz val="10"/>
            <rFont val="Arial"/>
            <family val="2"/>
          </rPr>
          <t xml:space="preserve">von Kleist, Björn:</t>
        </r>
        <r>
          <rPr>
            <sz val="9"/>
            <rFont val="Tahoma"/>
            <family val="2"/>
            <charset val="1"/>
          </rPr>
          <t xml:space="preserve">CO2-Wert</t>
        </r>
      </text>
    </comment>
    <comment ref="K58" authorId="0">
      <text>
        <r>
          <rPr>
            <sz val="10"/>
            <rFont val="Arial"/>
            <family val="2"/>
          </rPr>
          <t xml:space="preserve">von Kleist, Björn:</t>
        </r>
        <r>
          <rPr>
            <sz val="9"/>
            <rFont val="Tahoma"/>
            <family val="2"/>
            <charset val="1"/>
          </rPr>
          <t xml:space="preserve">CO2-Wert</t>
        </r>
      </text>
    </comment>
    <comment ref="K66" authorId="0">
      <text>
        <r>
          <rPr>
            <sz val="10"/>
            <rFont val="Arial"/>
            <family val="2"/>
          </rPr>
          <t xml:space="preserve">von Kleist, Björn:</t>
        </r>
        <r>
          <rPr>
            <sz val="9"/>
            <rFont val="Tahoma"/>
            <family val="2"/>
            <charset val="1"/>
          </rPr>
          <t xml:space="preserve">CO2-Wert</t>
        </r>
      </text>
    </comment>
    <comment ref="K67" authorId="0">
      <text>
        <r>
          <rPr>
            <sz val="10"/>
            <rFont val="Arial"/>
            <family val="2"/>
          </rPr>
          <t xml:space="preserve">Gairola, Krishan:</t>
        </r>
        <r>
          <rPr>
            <sz val="9"/>
            <rFont val="Tahoma"/>
            <family val="2"/>
            <charset val="1"/>
          </rPr>
          <t xml:space="preserve">Textfeld</t>
        </r>
      </text>
    </comment>
    <comment ref="K68" authorId="0">
      <text>
        <r>
          <rPr>
            <sz val="10"/>
            <rFont val="Arial"/>
            <family val="2"/>
          </rPr>
          <t xml:space="preserve">von Kleist, Björn:</t>
        </r>
        <r>
          <rPr>
            <sz val="9"/>
            <rFont val="Tahoma"/>
            <family val="2"/>
            <charset val="1"/>
          </rPr>
          <t xml:space="preserve">CO2-Wert</t>
        </r>
      </text>
    </comment>
    <comment ref="K69" authorId="0">
      <text>
        <r>
          <rPr>
            <sz val="10"/>
            <rFont val="Arial"/>
            <family val="2"/>
          </rPr>
          <t xml:space="preserve">Gairola, Krishan:</t>
        </r>
        <r>
          <rPr>
            <sz val="9"/>
            <rFont val="Tahoma"/>
            <family val="2"/>
            <charset val="1"/>
          </rPr>
          <t xml:space="preserve">Textfeld</t>
        </r>
      </text>
    </comment>
    <comment ref="K70" authorId="0">
      <text>
        <r>
          <rPr>
            <sz val="10"/>
            <rFont val="Arial"/>
            <family val="2"/>
          </rPr>
          <t xml:space="preserve">von Kleist, Björn:</t>
        </r>
        <r>
          <rPr>
            <sz val="9"/>
            <rFont val="Tahoma"/>
            <family val="2"/>
            <charset val="1"/>
          </rPr>
          <t xml:space="preserve">CO2-Wert</t>
        </r>
      </text>
    </comment>
    <comment ref="K71" authorId="0">
      <text>
        <r>
          <rPr>
            <sz val="10"/>
            <rFont val="Arial"/>
            <family val="2"/>
          </rPr>
          <t xml:space="preserve">Gairola, Krishan:</t>
        </r>
        <r>
          <rPr>
            <sz val="9"/>
            <rFont val="Tahoma"/>
            <family val="2"/>
            <charset val="1"/>
          </rPr>
          <t xml:space="preserve">Textfeld</t>
        </r>
      </text>
    </comment>
    <comment ref="K78" authorId="0">
      <text>
        <r>
          <rPr>
            <sz val="10"/>
            <rFont val="Arial"/>
            <family val="2"/>
          </rPr>
          <t xml:space="preserve">von Kleist, Björn:</t>
        </r>
        <r>
          <rPr>
            <sz val="9"/>
            <rFont val="Tahoma"/>
            <family val="2"/>
            <charset val="1"/>
          </rPr>
          <t xml:space="preserve">CO2-Wert</t>
        </r>
      </text>
    </comment>
    <comment ref="K79" authorId="0">
      <text>
        <r>
          <rPr>
            <sz val="10"/>
            <rFont val="Arial"/>
            <family val="2"/>
          </rPr>
          <t xml:space="preserve">Gairola, Krishan:</t>
        </r>
        <r>
          <rPr>
            <sz val="9"/>
            <rFont val="Tahoma"/>
            <family val="2"/>
            <charset val="1"/>
          </rPr>
          <t xml:space="preserve">Textfeld</t>
        </r>
      </text>
    </comment>
    <comment ref="K80" authorId="0">
      <text>
        <r>
          <rPr>
            <sz val="10"/>
            <rFont val="Arial"/>
            <family val="2"/>
          </rPr>
          <t xml:space="preserve">von Kleist, Björn:</t>
        </r>
        <r>
          <rPr>
            <sz val="9"/>
            <rFont val="Tahoma"/>
            <family val="2"/>
            <charset val="1"/>
          </rPr>
          <t xml:space="preserve">CO2-Wert</t>
        </r>
      </text>
    </comment>
    <comment ref="K81" authorId="0">
      <text>
        <r>
          <rPr>
            <sz val="10"/>
            <rFont val="Arial"/>
            <family val="2"/>
          </rPr>
          <t xml:space="preserve">Gairola, Krishan:</t>
        </r>
        <r>
          <rPr>
            <sz val="9"/>
            <rFont val="Tahoma"/>
            <family val="2"/>
            <charset val="1"/>
          </rPr>
          <t xml:space="preserve">Textfeld</t>
        </r>
      </text>
    </comment>
    <comment ref="K82" authorId="0">
      <text>
        <r>
          <rPr>
            <sz val="10"/>
            <rFont val="Arial"/>
            <family val="2"/>
          </rPr>
          <t xml:space="preserve">von Kleist, Björn:</t>
        </r>
        <r>
          <rPr>
            <sz val="9"/>
            <rFont val="Tahoma"/>
            <family val="2"/>
            <charset val="1"/>
          </rPr>
          <t xml:space="preserve">CO2-Wert</t>
        </r>
      </text>
    </comment>
    <comment ref="K83" authorId="0">
      <text>
        <r>
          <rPr>
            <sz val="10"/>
            <rFont val="Arial"/>
            <family val="2"/>
          </rPr>
          <t xml:space="preserve">Gairola, Krishan:</t>
        </r>
        <r>
          <rPr>
            <sz val="9"/>
            <rFont val="Tahoma"/>
            <family val="2"/>
            <charset val="1"/>
          </rPr>
          <t xml:space="preserve">Textfeld</t>
        </r>
      </text>
    </comment>
    <comment ref="K84" authorId="0">
      <text>
        <r>
          <rPr>
            <sz val="10"/>
            <rFont val="Arial"/>
            <family val="2"/>
          </rPr>
          <t xml:space="preserve">von Kleist, Björn:</t>
        </r>
        <r>
          <rPr>
            <sz val="9"/>
            <rFont val="Tahoma"/>
            <family val="2"/>
            <charset val="1"/>
          </rPr>
          <t xml:space="preserve">CO2-Wert</t>
        </r>
      </text>
    </comment>
    <comment ref="K85" authorId="0">
      <text>
        <r>
          <rPr>
            <sz val="10"/>
            <rFont val="Arial"/>
            <family val="2"/>
          </rPr>
          <t xml:space="preserve">Gairola, Krishan:</t>
        </r>
        <r>
          <rPr>
            <sz val="9"/>
            <rFont val="Tahoma"/>
            <family val="2"/>
            <charset val="1"/>
          </rPr>
          <t xml:space="preserve">Textfeld</t>
        </r>
      </text>
    </comment>
    <comment ref="K86" authorId="0">
      <text>
        <r>
          <rPr>
            <sz val="10"/>
            <rFont val="Arial"/>
            <family val="2"/>
          </rPr>
          <t xml:space="preserve">von Kleist, Björn:</t>
        </r>
        <r>
          <rPr>
            <sz val="9"/>
            <rFont val="Tahoma"/>
            <family val="2"/>
            <charset val="1"/>
          </rPr>
          <t xml:space="preserve">CO2-Wert</t>
        </r>
      </text>
    </comment>
    <comment ref="K87" authorId="0">
      <text>
        <r>
          <rPr>
            <sz val="10"/>
            <rFont val="Arial"/>
            <family val="2"/>
          </rPr>
          <t xml:space="preserve">Gairola, Krishan:</t>
        </r>
        <r>
          <rPr>
            <sz val="9"/>
            <rFont val="Tahoma"/>
            <family val="2"/>
            <charset val="1"/>
          </rPr>
          <t xml:space="preserve">Textfeld</t>
        </r>
      </text>
    </comment>
    <comment ref="K88" authorId="0">
      <text>
        <r>
          <rPr>
            <sz val="10"/>
            <rFont val="Arial"/>
            <family val="2"/>
          </rPr>
          <t xml:space="preserve">von Kleist, Björn:</t>
        </r>
        <r>
          <rPr>
            <sz val="9"/>
            <rFont val="Tahoma"/>
            <family val="2"/>
            <charset val="1"/>
          </rPr>
          <t xml:space="preserve">CO2-Wert</t>
        </r>
      </text>
    </comment>
    <comment ref="K89" authorId="0">
      <text>
        <r>
          <rPr>
            <sz val="10"/>
            <rFont val="Arial"/>
            <family val="2"/>
          </rPr>
          <t xml:space="preserve">Gairola, Krishan:</t>
        </r>
        <r>
          <rPr>
            <sz val="9"/>
            <rFont val="Tahoma"/>
            <family val="2"/>
            <charset val="1"/>
          </rPr>
          <t xml:space="preserve">Textfeld</t>
        </r>
      </text>
    </comment>
    <comment ref="K90" authorId="0">
      <text>
        <r>
          <rPr>
            <sz val="10"/>
            <rFont val="Arial"/>
            <family val="2"/>
          </rPr>
          <t xml:space="preserve">von Kleist, Björn:</t>
        </r>
        <r>
          <rPr>
            <sz val="9"/>
            <rFont val="Tahoma"/>
            <family val="2"/>
            <charset val="1"/>
          </rPr>
          <t xml:space="preserve">CO2-Wert</t>
        </r>
      </text>
    </comment>
    <comment ref="K91" authorId="0">
      <text>
        <r>
          <rPr>
            <sz val="10"/>
            <rFont val="Arial"/>
            <family val="2"/>
          </rPr>
          <t xml:space="preserve">Gairola, Krishan:</t>
        </r>
        <r>
          <rPr>
            <sz val="9"/>
            <rFont val="Tahoma"/>
            <family val="2"/>
            <charset val="1"/>
          </rPr>
          <t xml:space="preserve">Textfeld</t>
        </r>
      </text>
    </comment>
    <comment ref="K92" authorId="0">
      <text>
        <r>
          <rPr>
            <sz val="10"/>
            <rFont val="Arial"/>
            <family val="2"/>
          </rPr>
          <t xml:space="preserve">von Kleist, Björn:</t>
        </r>
        <r>
          <rPr>
            <sz val="9"/>
            <rFont val="Tahoma"/>
            <family val="2"/>
            <charset val="1"/>
          </rPr>
          <t xml:space="preserve">CO2-Wert</t>
        </r>
      </text>
    </comment>
    <comment ref="K93" authorId="0">
      <text>
        <r>
          <rPr>
            <sz val="10"/>
            <rFont val="Arial"/>
            <family val="2"/>
          </rPr>
          <t xml:space="preserve">Gairola, Krishan:</t>
        </r>
        <r>
          <rPr>
            <sz val="9"/>
            <rFont val="Tahoma"/>
            <family val="2"/>
            <charset val="1"/>
          </rPr>
          <t xml:space="preserve">Textfeld</t>
        </r>
      </text>
    </comment>
    <comment ref="K94" authorId="0">
      <text>
        <r>
          <rPr>
            <sz val="10"/>
            <rFont val="Arial"/>
            <family val="2"/>
          </rPr>
          <t xml:space="preserve">von Kleist, Björn:</t>
        </r>
        <r>
          <rPr>
            <sz val="9"/>
            <rFont val="Tahoma"/>
            <family val="2"/>
            <charset val="1"/>
          </rPr>
          <t xml:space="preserve">CO2-Wert</t>
        </r>
      </text>
    </comment>
    <comment ref="K95" authorId="0">
      <text>
        <r>
          <rPr>
            <sz val="10"/>
            <rFont val="Arial"/>
            <family val="2"/>
          </rPr>
          <t xml:space="preserve">Gairola, Krishan:</t>
        </r>
        <r>
          <rPr>
            <sz val="9"/>
            <rFont val="Tahoma"/>
            <family val="2"/>
            <charset val="1"/>
          </rPr>
          <t xml:space="preserve">Textfeld</t>
        </r>
      </text>
    </comment>
    <comment ref="K96" authorId="0">
      <text>
        <r>
          <rPr>
            <sz val="10"/>
            <rFont val="Arial"/>
            <family val="2"/>
          </rPr>
          <t xml:space="preserve">von Kleist, Björn:</t>
        </r>
        <r>
          <rPr>
            <sz val="9"/>
            <rFont val="Tahoma"/>
            <family val="2"/>
            <charset val="1"/>
          </rPr>
          <t xml:space="preserve">CO2-Wert</t>
        </r>
      </text>
    </comment>
    <comment ref="K97" authorId="0">
      <text>
        <r>
          <rPr>
            <sz val="10"/>
            <rFont val="Arial"/>
            <family val="2"/>
          </rPr>
          <t xml:space="preserve">Gairola, Krishan:</t>
        </r>
        <r>
          <rPr>
            <sz val="9"/>
            <rFont val="Tahoma"/>
            <family val="2"/>
            <charset val="1"/>
          </rPr>
          <t xml:space="preserve">Textfeld</t>
        </r>
      </text>
    </comment>
    <comment ref="K98" authorId="0">
      <text>
        <r>
          <rPr>
            <sz val="10"/>
            <rFont val="Arial"/>
            <family val="2"/>
          </rPr>
          <t xml:space="preserve">von Kleist, Björn:</t>
        </r>
        <r>
          <rPr>
            <sz val="9"/>
            <rFont val="Tahoma"/>
            <family val="2"/>
            <charset val="1"/>
          </rPr>
          <t xml:space="preserve">CO2-Wert</t>
        </r>
      </text>
    </comment>
    <comment ref="K99" authorId="0">
      <text>
        <r>
          <rPr>
            <sz val="10"/>
            <rFont val="Arial"/>
            <family val="2"/>
          </rPr>
          <t xml:space="preserve">Gairola, Krishan:</t>
        </r>
        <r>
          <rPr>
            <sz val="9"/>
            <rFont val="Tahoma"/>
            <family val="2"/>
            <charset val="1"/>
          </rPr>
          <t xml:space="preserve">Textfeld</t>
        </r>
      </text>
    </comment>
    <comment ref="K100" authorId="0">
      <text>
        <r>
          <rPr>
            <sz val="10"/>
            <rFont val="Arial"/>
            <family val="2"/>
          </rPr>
          <t xml:space="preserve">von Kleist, Björn:</t>
        </r>
        <r>
          <rPr>
            <sz val="9"/>
            <rFont val="Tahoma"/>
            <family val="2"/>
            <charset val="1"/>
          </rPr>
          <t xml:space="preserve">CO2-Wert</t>
        </r>
      </text>
    </comment>
    <comment ref="K101" authorId="0">
      <text>
        <r>
          <rPr>
            <sz val="10"/>
            <rFont val="Arial"/>
            <family val="2"/>
          </rPr>
          <t xml:space="preserve">Gairola, Krishan:</t>
        </r>
        <r>
          <rPr>
            <sz val="9"/>
            <rFont val="Tahoma"/>
            <family val="2"/>
            <charset val="1"/>
          </rPr>
          <t xml:space="preserve">Textfeld</t>
        </r>
      </text>
    </comment>
    <comment ref="K102" authorId="0">
      <text>
        <r>
          <rPr>
            <sz val="10"/>
            <rFont val="Arial"/>
            <family val="2"/>
          </rPr>
          <t xml:space="preserve">von Kleist, Björn:</t>
        </r>
        <r>
          <rPr>
            <sz val="9"/>
            <rFont val="Tahoma"/>
            <family val="2"/>
            <charset val="1"/>
          </rPr>
          <t xml:space="preserve">CO2-Wert</t>
        </r>
      </text>
    </comment>
    <comment ref="K103" authorId="0">
      <text>
        <r>
          <rPr>
            <sz val="10"/>
            <rFont val="Arial"/>
            <family val="2"/>
          </rPr>
          <t xml:space="preserve">Gairola, Krishan:</t>
        </r>
        <r>
          <rPr>
            <sz val="9"/>
            <rFont val="Tahoma"/>
            <family val="2"/>
            <charset val="1"/>
          </rPr>
          <t xml:space="preserve">Textfeld</t>
        </r>
      </text>
    </comment>
    <comment ref="K104" authorId="0">
      <text>
        <r>
          <rPr>
            <sz val="10"/>
            <rFont val="Arial"/>
            <family val="2"/>
          </rPr>
          <t xml:space="preserve">von Kleist, Björn:</t>
        </r>
        <r>
          <rPr>
            <sz val="9"/>
            <rFont val="Tahoma"/>
            <family val="2"/>
            <charset val="1"/>
          </rPr>
          <t xml:space="preserve">CO2-Wert</t>
        </r>
      </text>
    </comment>
    <comment ref="K105" authorId="0">
      <text>
        <r>
          <rPr>
            <sz val="10"/>
            <rFont val="Arial"/>
            <family val="2"/>
          </rPr>
          <t xml:space="preserve">Gairola, Krishan:</t>
        </r>
        <r>
          <rPr>
            <sz val="9"/>
            <rFont val="Tahoma"/>
            <family val="2"/>
            <charset val="1"/>
          </rPr>
          <t xml:space="preserve">Textfeld</t>
        </r>
      </text>
    </comment>
    <comment ref="K106" authorId="0">
      <text>
        <r>
          <rPr>
            <sz val="10"/>
            <rFont val="Arial"/>
            <family val="2"/>
          </rPr>
          <t xml:space="preserve">von Kleist, Björn:</t>
        </r>
        <r>
          <rPr>
            <sz val="9"/>
            <rFont val="Tahoma"/>
            <family val="2"/>
            <charset val="1"/>
          </rPr>
          <t xml:space="preserve">CO2-Wert</t>
        </r>
      </text>
    </comment>
    <comment ref="K107" authorId="0">
      <text>
        <r>
          <rPr>
            <sz val="10"/>
            <rFont val="Arial"/>
            <family val="2"/>
          </rPr>
          <t xml:space="preserve">Gairola, Krishan:</t>
        </r>
        <r>
          <rPr>
            <sz val="9"/>
            <rFont val="Tahoma"/>
            <family val="2"/>
            <charset val="1"/>
          </rPr>
          <t xml:space="preserve">Textfeld</t>
        </r>
      </text>
    </comment>
    <comment ref="K108" authorId="0">
      <text>
        <r>
          <rPr>
            <sz val="10"/>
            <rFont val="Arial"/>
            <family val="2"/>
          </rPr>
          <t xml:space="preserve">von Kleist, Björn:</t>
        </r>
        <r>
          <rPr>
            <sz val="9"/>
            <rFont val="Tahoma"/>
            <family val="2"/>
            <charset val="1"/>
          </rPr>
          <t xml:space="preserve">CO2-Wert</t>
        </r>
      </text>
    </comment>
    <comment ref="K109" authorId="0">
      <text>
        <r>
          <rPr>
            <sz val="10"/>
            <rFont val="Arial"/>
            <family val="2"/>
          </rPr>
          <t xml:space="preserve">Gairola, Krishan:</t>
        </r>
        <r>
          <rPr>
            <sz val="9"/>
            <rFont val="Tahoma"/>
            <family val="2"/>
            <charset val="1"/>
          </rPr>
          <t xml:space="preserve">Textfeld</t>
        </r>
      </text>
    </comment>
    <comment ref="K110" authorId="0">
      <text>
        <r>
          <rPr>
            <sz val="10"/>
            <rFont val="Arial"/>
            <family val="2"/>
          </rPr>
          <t xml:space="preserve">von Kleist, Björn:</t>
        </r>
        <r>
          <rPr>
            <sz val="9"/>
            <rFont val="Tahoma"/>
            <family val="2"/>
            <charset val="1"/>
          </rPr>
          <t xml:space="preserve">CO2-Wert</t>
        </r>
      </text>
    </comment>
    <comment ref="K111" authorId="0">
      <text>
        <r>
          <rPr>
            <sz val="10"/>
            <rFont val="Arial"/>
            <family val="2"/>
          </rPr>
          <t xml:space="preserve">Gairola, Krishan:</t>
        </r>
        <r>
          <rPr>
            <sz val="9"/>
            <rFont val="Tahoma"/>
            <family val="2"/>
            <charset val="1"/>
          </rPr>
          <t xml:space="preserve">Textfeld</t>
        </r>
      </text>
    </comment>
    <comment ref="K112" authorId="0">
      <text>
        <r>
          <rPr>
            <sz val="10"/>
            <rFont val="Arial"/>
            <family val="2"/>
          </rPr>
          <t xml:space="preserve">von Kleist, Björn:</t>
        </r>
        <r>
          <rPr>
            <sz val="9"/>
            <rFont val="Tahoma"/>
            <family val="2"/>
            <charset val="1"/>
          </rPr>
          <t xml:space="preserve">CO2-Wert</t>
        </r>
      </text>
    </comment>
    <comment ref="K113" authorId="0">
      <text>
        <r>
          <rPr>
            <sz val="10"/>
            <rFont val="Arial"/>
            <family val="2"/>
          </rPr>
          <t xml:space="preserve">Gairola, Krishan:</t>
        </r>
        <r>
          <rPr>
            <sz val="9"/>
            <rFont val="Tahoma"/>
            <family val="2"/>
            <charset val="1"/>
          </rPr>
          <t xml:space="preserve">Textfeld</t>
        </r>
      </text>
    </comment>
    <comment ref="K114" authorId="0">
      <text>
        <r>
          <rPr>
            <sz val="10"/>
            <rFont val="Arial"/>
            <family val="2"/>
          </rPr>
          <t xml:space="preserve">von Kleist, Björn:</t>
        </r>
        <r>
          <rPr>
            <sz val="9"/>
            <rFont val="Tahoma"/>
            <family val="2"/>
            <charset val="1"/>
          </rPr>
          <t xml:space="preserve">CO2-Wert</t>
        </r>
      </text>
    </comment>
    <comment ref="K115" authorId="0">
      <text>
        <r>
          <rPr>
            <sz val="10"/>
            <rFont val="Arial"/>
            <family val="2"/>
          </rPr>
          <t xml:space="preserve">Gairola, Krishan:</t>
        </r>
        <r>
          <rPr>
            <sz val="9"/>
            <rFont val="Tahoma"/>
            <family val="2"/>
            <charset val="1"/>
          </rPr>
          <t xml:space="preserve">Textfeld</t>
        </r>
      </text>
    </comment>
    <comment ref="K116" authorId="0">
      <text>
        <r>
          <rPr>
            <sz val="10"/>
            <rFont val="Arial"/>
            <family val="2"/>
          </rPr>
          <t xml:space="preserve">von Kleist, Björn:</t>
        </r>
        <r>
          <rPr>
            <sz val="9"/>
            <rFont val="Tahoma"/>
            <family val="2"/>
            <charset val="1"/>
          </rPr>
          <t xml:space="preserve">CO2-Wert</t>
        </r>
      </text>
    </comment>
    <comment ref="K117" authorId="0">
      <text>
        <r>
          <rPr>
            <sz val="10"/>
            <rFont val="Arial"/>
            <family val="2"/>
          </rPr>
          <t xml:space="preserve">Gairola, Krishan:</t>
        </r>
        <r>
          <rPr>
            <sz val="9"/>
            <rFont val="Tahoma"/>
            <family val="2"/>
            <charset val="1"/>
          </rPr>
          <t xml:space="preserve">Textfeld</t>
        </r>
      </text>
    </comment>
    <comment ref="K118" authorId="0">
      <text>
        <r>
          <rPr>
            <sz val="10"/>
            <rFont val="Arial"/>
            <family val="2"/>
          </rPr>
          <t xml:space="preserve">von Kleist, Björn:</t>
        </r>
        <r>
          <rPr>
            <sz val="9"/>
            <rFont val="Tahoma"/>
            <family val="2"/>
            <charset val="1"/>
          </rPr>
          <t xml:space="preserve">CO2-Wert</t>
        </r>
      </text>
    </comment>
    <comment ref="K119" authorId="0">
      <text>
        <r>
          <rPr>
            <sz val="10"/>
            <rFont val="Arial"/>
            <family val="2"/>
          </rPr>
          <t xml:space="preserve">Gairola, Krishan:</t>
        </r>
        <r>
          <rPr>
            <sz val="9"/>
            <rFont val="Tahoma"/>
            <family val="2"/>
            <charset val="1"/>
          </rPr>
          <t xml:space="preserve">Textfeld</t>
        </r>
      </text>
    </comment>
    <comment ref="K120" authorId="0">
      <text>
        <r>
          <rPr>
            <sz val="10"/>
            <rFont val="Arial"/>
            <family val="2"/>
          </rPr>
          <t xml:space="preserve">von Kleist, Björn:</t>
        </r>
        <r>
          <rPr>
            <sz val="9"/>
            <rFont val="Tahoma"/>
            <family val="2"/>
            <charset val="1"/>
          </rPr>
          <t xml:space="preserve">CO2-Wert</t>
        </r>
      </text>
    </comment>
    <comment ref="K121" authorId="0">
      <text>
        <r>
          <rPr>
            <sz val="10"/>
            <rFont val="Arial"/>
            <family val="2"/>
          </rPr>
          <t xml:space="preserve">Gairola, Krishan:</t>
        </r>
        <r>
          <rPr>
            <sz val="9"/>
            <rFont val="Tahoma"/>
            <family val="2"/>
            <charset val="1"/>
          </rPr>
          <t xml:space="preserve">Textfeld</t>
        </r>
      </text>
    </comment>
    <comment ref="K122" authorId="0">
      <text>
        <r>
          <rPr>
            <sz val="10"/>
            <rFont val="Arial"/>
            <family val="2"/>
          </rPr>
          <t xml:space="preserve">von Kleist, Björn:</t>
        </r>
        <r>
          <rPr>
            <sz val="9"/>
            <rFont val="Tahoma"/>
            <family val="2"/>
            <charset val="1"/>
          </rPr>
          <t xml:space="preserve">CO2-Wert</t>
        </r>
      </text>
    </comment>
    <comment ref="K123" authorId="0">
      <text>
        <r>
          <rPr>
            <sz val="10"/>
            <rFont val="Arial"/>
            <family val="2"/>
          </rPr>
          <t xml:space="preserve">Gairola, Krishan:</t>
        </r>
        <r>
          <rPr>
            <sz val="9"/>
            <rFont val="Tahoma"/>
            <family val="2"/>
            <charset val="1"/>
          </rPr>
          <t xml:space="preserve">Textfeld</t>
        </r>
      </text>
    </comment>
    <comment ref="K124" authorId="0">
      <text>
        <r>
          <rPr>
            <sz val="10"/>
            <rFont val="Arial"/>
            <family val="2"/>
          </rPr>
          <t xml:space="preserve">von Kleist, Björn:</t>
        </r>
        <r>
          <rPr>
            <sz val="9"/>
            <rFont val="Tahoma"/>
            <family val="2"/>
            <charset val="1"/>
          </rPr>
          <t xml:space="preserve">CO2-Wert</t>
        </r>
      </text>
    </comment>
    <comment ref="K125" authorId="0">
      <text>
        <r>
          <rPr>
            <sz val="10"/>
            <rFont val="Arial"/>
            <family val="2"/>
          </rPr>
          <t xml:space="preserve">Gairola, Krishan:</t>
        </r>
        <r>
          <rPr>
            <sz val="9"/>
            <rFont val="Tahoma"/>
            <family val="2"/>
            <charset val="1"/>
          </rPr>
          <t xml:space="preserve">Textfeld</t>
        </r>
      </text>
    </comment>
    <comment ref="K132" authorId="0">
      <text>
        <r>
          <rPr>
            <sz val="10"/>
            <rFont val="Arial"/>
            <family val="2"/>
          </rPr>
          <t xml:space="preserve">von Kleist, Björn:</t>
        </r>
        <r>
          <rPr>
            <sz val="9"/>
            <rFont val="Tahoma"/>
            <family val="2"/>
            <charset val="1"/>
          </rPr>
          <t xml:space="preserve">CO2-Wert</t>
        </r>
      </text>
    </comment>
    <comment ref="K133" authorId="0">
      <text>
        <r>
          <rPr>
            <sz val="10"/>
            <rFont val="Arial"/>
            <family val="2"/>
          </rPr>
          <t xml:space="preserve">Gairola, Krishan:</t>
        </r>
        <r>
          <rPr>
            <sz val="9"/>
            <rFont val="Tahoma"/>
            <family val="2"/>
            <charset val="1"/>
          </rPr>
          <t xml:space="preserve">Textfeld</t>
        </r>
      </text>
    </comment>
    <comment ref="K134" authorId="0">
      <text>
        <r>
          <rPr>
            <sz val="10"/>
            <rFont val="Arial"/>
            <family val="2"/>
          </rPr>
          <t xml:space="preserve">von Kleist, Björn:</t>
        </r>
        <r>
          <rPr>
            <sz val="9"/>
            <rFont val="Tahoma"/>
            <family val="2"/>
            <charset val="1"/>
          </rPr>
          <t xml:space="preserve">CO2-Wert</t>
        </r>
      </text>
    </comment>
    <comment ref="K135" authorId="0">
      <text>
        <r>
          <rPr>
            <sz val="10"/>
            <rFont val="Arial"/>
            <family val="2"/>
          </rPr>
          <t xml:space="preserve">Gairola, Krishan:</t>
        </r>
        <r>
          <rPr>
            <sz val="9"/>
            <rFont val="Tahoma"/>
            <family val="2"/>
            <charset val="1"/>
          </rPr>
          <t xml:space="preserve">Textfeld</t>
        </r>
      </text>
    </comment>
    <comment ref="K136" authorId="0">
      <text>
        <r>
          <rPr>
            <sz val="10"/>
            <rFont val="Arial"/>
            <family val="2"/>
          </rPr>
          <t xml:space="preserve">von Kleist, Björn:</t>
        </r>
        <r>
          <rPr>
            <sz val="9"/>
            <rFont val="Tahoma"/>
            <family val="2"/>
            <charset val="1"/>
          </rPr>
          <t xml:space="preserve">CO2-Wert</t>
        </r>
      </text>
    </comment>
    <comment ref="K137" authorId="0">
      <text>
        <r>
          <rPr>
            <sz val="10"/>
            <rFont val="Arial"/>
            <family val="2"/>
          </rPr>
          <t xml:space="preserve">Gairola, Krishan:</t>
        </r>
        <r>
          <rPr>
            <sz val="9"/>
            <rFont val="Tahoma"/>
            <family val="2"/>
            <charset val="1"/>
          </rPr>
          <t xml:space="preserve">Textfeld</t>
        </r>
      </text>
    </comment>
    <comment ref="K138" authorId="0">
      <text>
        <r>
          <rPr>
            <sz val="10"/>
            <rFont val="Arial"/>
            <family val="2"/>
          </rPr>
          <t xml:space="preserve">von Kleist, Björn:</t>
        </r>
        <r>
          <rPr>
            <sz val="9"/>
            <rFont val="Tahoma"/>
            <family val="2"/>
            <charset val="1"/>
          </rPr>
          <t xml:space="preserve">CO2-Wert</t>
        </r>
      </text>
    </comment>
    <comment ref="K139" authorId="0">
      <text>
        <r>
          <rPr>
            <sz val="10"/>
            <rFont val="Arial"/>
            <family val="2"/>
          </rPr>
          <t xml:space="preserve">Gairola, Krishan:</t>
        </r>
        <r>
          <rPr>
            <sz val="9"/>
            <rFont val="Tahoma"/>
            <family val="2"/>
            <charset val="1"/>
          </rPr>
          <t xml:space="preserve">Textfeld</t>
        </r>
      </text>
    </comment>
    <comment ref="K140" authorId="0">
      <text>
        <r>
          <rPr>
            <sz val="10"/>
            <rFont val="Arial"/>
            <family val="2"/>
          </rPr>
          <t xml:space="preserve">von Kleist, Björn:</t>
        </r>
        <r>
          <rPr>
            <sz val="9"/>
            <rFont val="Tahoma"/>
            <family val="2"/>
            <charset val="1"/>
          </rPr>
          <t xml:space="preserve">CO2-Wert</t>
        </r>
      </text>
    </comment>
    <comment ref="K141" authorId="0">
      <text>
        <r>
          <rPr>
            <sz val="10"/>
            <rFont val="Arial"/>
            <family val="2"/>
          </rPr>
          <t xml:space="preserve">Gairola, Krishan:</t>
        </r>
        <r>
          <rPr>
            <sz val="9"/>
            <rFont val="Tahoma"/>
            <family val="2"/>
            <charset val="1"/>
          </rPr>
          <t xml:space="preserve">Textfeld</t>
        </r>
      </text>
    </comment>
    <comment ref="K142" authorId="0">
      <text>
        <r>
          <rPr>
            <sz val="10"/>
            <rFont val="Arial"/>
            <family val="2"/>
          </rPr>
          <t xml:space="preserve">von Kleist, Björn:</t>
        </r>
        <r>
          <rPr>
            <sz val="9"/>
            <rFont val="Tahoma"/>
            <family val="2"/>
            <charset val="1"/>
          </rPr>
          <t xml:space="preserve">CO2-Wert</t>
        </r>
      </text>
    </comment>
    <comment ref="K143" authorId="0">
      <text>
        <r>
          <rPr>
            <sz val="10"/>
            <rFont val="Arial"/>
            <family val="2"/>
          </rPr>
          <t xml:space="preserve">Gairola, Krishan:</t>
        </r>
        <r>
          <rPr>
            <sz val="9"/>
            <rFont val="Tahoma"/>
            <family val="2"/>
            <charset val="1"/>
          </rPr>
          <t xml:space="preserve">Textfeld</t>
        </r>
      </text>
    </comment>
    <comment ref="K144" authorId="0">
      <text>
        <r>
          <rPr>
            <sz val="10"/>
            <rFont val="Arial"/>
            <family val="2"/>
          </rPr>
          <t xml:space="preserve">von Kleist, Björn:</t>
        </r>
        <r>
          <rPr>
            <sz val="9"/>
            <rFont val="Tahoma"/>
            <family val="2"/>
            <charset val="1"/>
          </rPr>
          <t xml:space="preserve">CO2-Wert</t>
        </r>
      </text>
    </comment>
    <comment ref="K145" authorId="0">
      <text>
        <r>
          <rPr>
            <sz val="10"/>
            <rFont val="Arial"/>
            <family val="2"/>
          </rPr>
          <t xml:space="preserve">Gairola, Krishan:</t>
        </r>
        <r>
          <rPr>
            <sz val="9"/>
            <rFont val="Tahoma"/>
            <family val="2"/>
            <charset val="1"/>
          </rPr>
          <t xml:space="preserve">Textfeld</t>
        </r>
      </text>
    </comment>
    <comment ref="K146" authorId="0">
      <text>
        <r>
          <rPr>
            <sz val="10"/>
            <rFont val="Arial"/>
            <family val="2"/>
          </rPr>
          <t xml:space="preserve">von Kleist, Björn:</t>
        </r>
        <r>
          <rPr>
            <sz val="9"/>
            <rFont val="Tahoma"/>
            <family val="2"/>
            <charset val="1"/>
          </rPr>
          <t xml:space="preserve">CO2-Wert</t>
        </r>
      </text>
    </comment>
    <comment ref="K147" authorId="0">
      <text>
        <r>
          <rPr>
            <sz val="10"/>
            <rFont val="Arial"/>
            <family val="2"/>
          </rPr>
          <t xml:space="preserve">Gairola, Krishan:</t>
        </r>
        <r>
          <rPr>
            <sz val="9"/>
            <rFont val="Tahoma"/>
            <family val="2"/>
            <charset val="1"/>
          </rPr>
          <t xml:space="preserve">Textfeld</t>
        </r>
      </text>
    </comment>
    <comment ref="K148" authorId="0">
      <text>
        <r>
          <rPr>
            <sz val="10"/>
            <rFont val="Arial"/>
            <family val="2"/>
          </rPr>
          <t xml:space="preserve">von Kleist, Björn:</t>
        </r>
        <r>
          <rPr>
            <sz val="9"/>
            <rFont val="Tahoma"/>
            <family val="2"/>
            <charset val="1"/>
          </rPr>
          <t xml:space="preserve">CO2-Wert</t>
        </r>
      </text>
    </comment>
    <comment ref="K149" authorId="0">
      <text>
        <r>
          <rPr>
            <sz val="10"/>
            <rFont val="Arial"/>
            <family val="2"/>
          </rPr>
          <t xml:space="preserve">Gairola, Krishan:</t>
        </r>
        <r>
          <rPr>
            <sz val="9"/>
            <rFont val="Tahoma"/>
            <family val="2"/>
            <charset val="1"/>
          </rPr>
          <t xml:space="preserve">Textfeld</t>
        </r>
      </text>
    </comment>
    <comment ref="K150" authorId="0">
      <text>
        <r>
          <rPr>
            <sz val="10"/>
            <rFont val="Arial"/>
            <family val="2"/>
          </rPr>
          <t xml:space="preserve">von Kleist, Björn:</t>
        </r>
        <r>
          <rPr>
            <sz val="9"/>
            <rFont val="Tahoma"/>
            <family val="2"/>
            <charset val="1"/>
          </rPr>
          <t xml:space="preserve">CO2-Wert</t>
        </r>
      </text>
    </comment>
    <comment ref="K151" authorId="0">
      <text>
        <r>
          <rPr>
            <sz val="10"/>
            <rFont val="Arial"/>
            <family val="2"/>
          </rPr>
          <t xml:space="preserve">Gairola, Krishan:</t>
        </r>
        <r>
          <rPr>
            <sz val="9"/>
            <rFont val="Tahoma"/>
            <family val="2"/>
            <charset val="1"/>
          </rPr>
          <t xml:space="preserve">Textfeld</t>
        </r>
      </text>
    </comment>
    <comment ref="K152" authorId="0">
      <text>
        <r>
          <rPr>
            <sz val="10"/>
            <rFont val="Arial"/>
            <family val="2"/>
          </rPr>
          <t xml:space="preserve">von Kleist, Björn:</t>
        </r>
        <r>
          <rPr>
            <sz val="9"/>
            <rFont val="Tahoma"/>
            <family val="2"/>
            <charset val="1"/>
          </rPr>
          <t xml:space="preserve">CO2-Wert</t>
        </r>
      </text>
    </comment>
    <comment ref="K153" authorId="0">
      <text>
        <r>
          <rPr>
            <sz val="10"/>
            <rFont val="Arial"/>
            <family val="2"/>
          </rPr>
          <t xml:space="preserve">Gairola, Krishan:</t>
        </r>
        <r>
          <rPr>
            <sz val="9"/>
            <rFont val="Tahoma"/>
            <family val="2"/>
            <charset val="1"/>
          </rPr>
          <t xml:space="preserve">Textfeld</t>
        </r>
      </text>
    </comment>
    <comment ref="K154" authorId="0">
      <text>
        <r>
          <rPr>
            <sz val="10"/>
            <rFont val="Arial"/>
            <family val="2"/>
          </rPr>
          <t xml:space="preserve">von Kleist, Björn:</t>
        </r>
        <r>
          <rPr>
            <sz val="9"/>
            <rFont val="Tahoma"/>
            <family val="2"/>
            <charset val="1"/>
          </rPr>
          <t xml:space="preserve">CO2-Wert</t>
        </r>
      </text>
    </comment>
    <comment ref="K155" authorId="0">
      <text>
        <r>
          <rPr>
            <sz val="10"/>
            <rFont val="Arial"/>
            <family val="2"/>
          </rPr>
          <t xml:space="preserve">Gairola, Krishan:</t>
        </r>
        <r>
          <rPr>
            <sz val="9"/>
            <rFont val="Tahoma"/>
            <family val="2"/>
            <charset val="1"/>
          </rPr>
          <t xml:space="preserve">Textfeld</t>
        </r>
      </text>
    </comment>
    <comment ref="K156" authorId="0">
      <text>
        <r>
          <rPr>
            <sz val="10"/>
            <rFont val="Arial"/>
            <family val="2"/>
          </rPr>
          <t xml:space="preserve">von Kleist, Björn:</t>
        </r>
        <r>
          <rPr>
            <sz val="9"/>
            <rFont val="Tahoma"/>
            <family val="2"/>
            <charset val="1"/>
          </rPr>
          <t xml:space="preserve">CO2-Wert</t>
        </r>
      </text>
    </comment>
    <comment ref="K157" authorId="0">
      <text>
        <r>
          <rPr>
            <sz val="10"/>
            <rFont val="Arial"/>
            <family val="2"/>
          </rPr>
          <t xml:space="preserve">Gairola, Krishan:</t>
        </r>
        <r>
          <rPr>
            <sz val="9"/>
            <rFont val="Tahoma"/>
            <family val="2"/>
            <charset val="1"/>
          </rPr>
          <t xml:space="preserve">Textfeld</t>
        </r>
      </text>
    </comment>
    <comment ref="K158" authorId="0">
      <text>
        <r>
          <rPr>
            <sz val="10"/>
            <rFont val="Arial"/>
            <family val="2"/>
          </rPr>
          <t xml:space="preserve">von Kleist, Björn:</t>
        </r>
        <r>
          <rPr>
            <sz val="9"/>
            <rFont val="Tahoma"/>
            <family val="2"/>
            <charset val="1"/>
          </rPr>
          <t xml:space="preserve">CO2-Wert</t>
        </r>
      </text>
    </comment>
    <comment ref="K159" authorId="0">
      <text>
        <r>
          <rPr>
            <sz val="10"/>
            <rFont val="Arial"/>
            <family val="2"/>
          </rPr>
          <t xml:space="preserve">Gairola, Krishan:</t>
        </r>
        <r>
          <rPr>
            <sz val="9"/>
            <rFont val="Tahoma"/>
            <family val="2"/>
            <charset val="1"/>
          </rPr>
          <t xml:space="preserve">Textfeld</t>
        </r>
      </text>
    </comment>
    <comment ref="K160" authorId="0">
      <text>
        <r>
          <rPr>
            <sz val="10"/>
            <rFont val="Arial"/>
            <family val="2"/>
          </rPr>
          <t xml:space="preserve">von Kleist, Björn:</t>
        </r>
        <r>
          <rPr>
            <sz val="9"/>
            <rFont val="Tahoma"/>
            <family val="2"/>
            <charset val="1"/>
          </rPr>
          <t xml:space="preserve">CO2-Wert</t>
        </r>
      </text>
    </comment>
    <comment ref="K161" authorId="0">
      <text>
        <r>
          <rPr>
            <sz val="10"/>
            <rFont val="Arial"/>
            <family val="2"/>
          </rPr>
          <t xml:space="preserve">Gairola, Krishan:</t>
        </r>
        <r>
          <rPr>
            <sz val="9"/>
            <rFont val="Tahoma"/>
            <family val="2"/>
            <charset val="1"/>
          </rPr>
          <t xml:space="preserve">Textfeld</t>
        </r>
      </text>
    </comment>
    <comment ref="K162" authorId="0">
      <text>
        <r>
          <rPr>
            <sz val="10"/>
            <rFont val="Arial"/>
            <family val="2"/>
          </rPr>
          <t xml:space="preserve">von Kleist, Björn:</t>
        </r>
        <r>
          <rPr>
            <sz val="9"/>
            <rFont val="Tahoma"/>
            <family val="2"/>
            <charset val="1"/>
          </rPr>
          <t xml:space="preserve">CO2-Wert</t>
        </r>
      </text>
    </comment>
    <comment ref="K163" authorId="0">
      <text>
        <r>
          <rPr>
            <sz val="10"/>
            <rFont val="Arial"/>
            <family val="2"/>
          </rPr>
          <t xml:space="preserve">Gairola, Krishan:</t>
        </r>
        <r>
          <rPr>
            <sz val="9"/>
            <rFont val="Tahoma"/>
            <family val="2"/>
            <charset val="1"/>
          </rPr>
          <t xml:space="preserve">Textfeld</t>
        </r>
      </text>
    </comment>
    <comment ref="K164" authorId="0">
      <text>
        <r>
          <rPr>
            <sz val="10"/>
            <rFont val="Arial"/>
            <family val="2"/>
          </rPr>
          <t xml:space="preserve">von Kleist, Björn:</t>
        </r>
        <r>
          <rPr>
            <sz val="9"/>
            <rFont val="Tahoma"/>
            <family val="2"/>
            <charset val="1"/>
          </rPr>
          <t xml:space="preserve">CO2-Wert</t>
        </r>
      </text>
    </comment>
    <comment ref="K165" authorId="0">
      <text>
        <r>
          <rPr>
            <sz val="10"/>
            <rFont val="Arial"/>
            <family val="2"/>
          </rPr>
          <t xml:space="preserve">Gairola, Krishan:</t>
        </r>
        <r>
          <rPr>
            <sz val="9"/>
            <rFont val="Tahoma"/>
            <family val="2"/>
            <charset val="1"/>
          </rPr>
          <t xml:space="preserve">Textfeld</t>
        </r>
      </text>
    </comment>
    <comment ref="K166" authorId="0">
      <text>
        <r>
          <rPr>
            <sz val="10"/>
            <rFont val="Arial"/>
            <family val="2"/>
          </rPr>
          <t xml:space="preserve">von Kleist, Björn:</t>
        </r>
        <r>
          <rPr>
            <sz val="9"/>
            <rFont val="Tahoma"/>
            <family val="2"/>
            <charset val="1"/>
          </rPr>
          <t xml:space="preserve">CO2-Wert</t>
        </r>
      </text>
    </comment>
    <comment ref="K167" authorId="0">
      <text>
        <r>
          <rPr>
            <sz val="10"/>
            <rFont val="Arial"/>
            <family val="2"/>
          </rPr>
          <t xml:space="preserve">Gairola, Krishan:</t>
        </r>
        <r>
          <rPr>
            <sz val="9"/>
            <rFont val="Tahoma"/>
            <family val="2"/>
            <charset val="1"/>
          </rPr>
          <t xml:space="preserve">Textfeld</t>
        </r>
      </text>
    </comment>
    <comment ref="K168" authorId="0">
      <text>
        <r>
          <rPr>
            <sz val="10"/>
            <rFont val="Arial"/>
            <family val="2"/>
          </rPr>
          <t xml:space="preserve">von Kleist, Björn:</t>
        </r>
        <r>
          <rPr>
            <sz val="9"/>
            <rFont val="Tahoma"/>
            <family val="2"/>
            <charset val="1"/>
          </rPr>
          <t xml:space="preserve">CO2-Wert</t>
        </r>
      </text>
    </comment>
    <comment ref="K169" authorId="0">
      <text>
        <r>
          <rPr>
            <sz val="10"/>
            <rFont val="Arial"/>
            <family val="2"/>
          </rPr>
          <t xml:space="preserve">Gairola, Krishan:</t>
        </r>
        <r>
          <rPr>
            <sz val="9"/>
            <rFont val="Tahoma"/>
            <family val="2"/>
            <charset val="1"/>
          </rPr>
          <t xml:space="preserve">Textfeld</t>
        </r>
      </text>
    </comment>
    <comment ref="K176" authorId="0">
      <text>
        <r>
          <rPr>
            <sz val="10"/>
            <rFont val="Arial"/>
            <family val="2"/>
          </rPr>
          <t xml:space="preserve">von Kleist, Björn:</t>
        </r>
        <r>
          <rPr>
            <sz val="9"/>
            <rFont val="Tahoma"/>
            <family val="2"/>
            <charset val="1"/>
          </rPr>
          <t xml:space="preserve">CO2-Wert</t>
        </r>
      </text>
    </comment>
    <comment ref="K177" authorId="0">
      <text>
        <r>
          <rPr>
            <sz val="10"/>
            <rFont val="Arial"/>
            <family val="2"/>
          </rPr>
          <t xml:space="preserve">Gairola, Krishan:</t>
        </r>
        <r>
          <rPr>
            <sz val="9"/>
            <rFont val="Tahoma"/>
            <family val="2"/>
            <charset val="1"/>
          </rPr>
          <t xml:space="preserve">Textfeld</t>
        </r>
      </text>
    </comment>
    <comment ref="K178" authorId="0">
      <text>
        <r>
          <rPr>
            <sz val="10"/>
            <rFont val="Arial"/>
            <family val="2"/>
          </rPr>
          <t xml:space="preserve">von Kleist, Björn:</t>
        </r>
        <r>
          <rPr>
            <sz val="9"/>
            <rFont val="Tahoma"/>
            <family val="2"/>
            <charset val="1"/>
          </rPr>
          <t xml:space="preserve">CO2-Wert</t>
        </r>
      </text>
    </comment>
    <comment ref="K179" authorId="0">
      <text>
        <r>
          <rPr>
            <sz val="10"/>
            <rFont val="Arial"/>
            <family val="2"/>
          </rPr>
          <t xml:space="preserve">Gairola, Krishan:</t>
        </r>
        <r>
          <rPr>
            <sz val="9"/>
            <rFont val="Tahoma"/>
            <family val="2"/>
            <charset val="1"/>
          </rPr>
          <t xml:space="preserve">Textfeld</t>
        </r>
      </text>
    </comment>
    <comment ref="K180" authorId="0">
      <text>
        <r>
          <rPr>
            <sz val="10"/>
            <rFont val="Arial"/>
            <family val="2"/>
          </rPr>
          <t xml:space="preserve">von Kleist, Björn:</t>
        </r>
        <r>
          <rPr>
            <sz val="9"/>
            <rFont val="Tahoma"/>
            <family val="2"/>
            <charset val="1"/>
          </rPr>
          <t xml:space="preserve">CO2-Wert</t>
        </r>
      </text>
    </comment>
    <comment ref="K181" authorId="0">
      <text>
        <r>
          <rPr>
            <sz val="10"/>
            <rFont val="Arial"/>
            <family val="2"/>
          </rPr>
          <t xml:space="preserve">Gairola, Krishan:</t>
        </r>
        <r>
          <rPr>
            <sz val="9"/>
            <rFont val="Tahoma"/>
            <family val="2"/>
            <charset val="1"/>
          </rPr>
          <t xml:space="preserve">Textfeld</t>
        </r>
      </text>
    </comment>
    <comment ref="K182" authorId="0">
      <text>
        <r>
          <rPr>
            <sz val="10"/>
            <rFont val="Arial"/>
            <family val="2"/>
          </rPr>
          <t xml:space="preserve">von Kleist, Björn:</t>
        </r>
        <r>
          <rPr>
            <sz val="9"/>
            <rFont val="Tahoma"/>
            <family val="2"/>
            <charset val="1"/>
          </rPr>
          <t xml:space="preserve">CO2-Wert</t>
        </r>
      </text>
    </comment>
    <comment ref="K183" authorId="0">
      <text>
        <r>
          <rPr>
            <sz val="10"/>
            <rFont val="Arial"/>
            <family val="2"/>
          </rPr>
          <t xml:space="preserve">Gairola, Krishan:</t>
        </r>
        <r>
          <rPr>
            <sz val="9"/>
            <rFont val="Tahoma"/>
            <family val="2"/>
            <charset val="1"/>
          </rPr>
          <t xml:space="preserve">Textfeld</t>
        </r>
      </text>
    </comment>
    <comment ref="K184" authorId="0">
      <text>
        <r>
          <rPr>
            <sz val="10"/>
            <rFont val="Arial"/>
            <family val="2"/>
          </rPr>
          <t xml:space="preserve">von Kleist, Björn:</t>
        </r>
        <r>
          <rPr>
            <sz val="9"/>
            <rFont val="Tahoma"/>
            <family val="2"/>
            <charset val="1"/>
          </rPr>
          <t xml:space="preserve">CO2-Wert</t>
        </r>
      </text>
    </comment>
    <comment ref="K185" authorId="0">
      <text>
        <r>
          <rPr>
            <sz val="10"/>
            <rFont val="Arial"/>
            <family val="2"/>
          </rPr>
          <t xml:space="preserve">Gairola, Krishan:</t>
        </r>
        <r>
          <rPr>
            <sz val="9"/>
            <rFont val="Tahoma"/>
            <family val="2"/>
            <charset val="1"/>
          </rPr>
          <t xml:space="preserve">Textfeld</t>
        </r>
      </text>
    </comment>
    <comment ref="K186" authorId="0">
      <text>
        <r>
          <rPr>
            <sz val="10"/>
            <rFont val="Arial"/>
            <family val="2"/>
          </rPr>
          <t xml:space="preserve">von Kleist, Björn:</t>
        </r>
        <r>
          <rPr>
            <sz val="9"/>
            <rFont val="Tahoma"/>
            <family val="2"/>
            <charset val="1"/>
          </rPr>
          <t xml:space="preserve">CO2-Wert</t>
        </r>
      </text>
    </comment>
    <comment ref="K187" authorId="0">
      <text>
        <r>
          <rPr>
            <sz val="10"/>
            <rFont val="Arial"/>
            <family val="2"/>
          </rPr>
          <t xml:space="preserve">Gairola, Krishan:</t>
        </r>
        <r>
          <rPr>
            <sz val="9"/>
            <rFont val="Tahoma"/>
            <family val="2"/>
            <charset val="1"/>
          </rPr>
          <t xml:space="preserve">Textfeld</t>
        </r>
      </text>
    </comment>
    <comment ref="K188" authorId="0">
      <text>
        <r>
          <rPr>
            <sz val="10"/>
            <rFont val="Arial"/>
            <family val="2"/>
          </rPr>
          <t xml:space="preserve">von Kleist, Björn:</t>
        </r>
        <r>
          <rPr>
            <sz val="9"/>
            <rFont val="Tahoma"/>
            <family val="2"/>
            <charset val="1"/>
          </rPr>
          <t xml:space="preserve">CO2-Wert</t>
        </r>
      </text>
    </comment>
    <comment ref="K189" authorId="0">
      <text>
        <r>
          <rPr>
            <sz val="10"/>
            <rFont val="Arial"/>
            <family val="2"/>
          </rPr>
          <t xml:space="preserve">Gairola, Krishan:</t>
        </r>
        <r>
          <rPr>
            <sz val="9"/>
            <rFont val="Tahoma"/>
            <family val="2"/>
            <charset val="1"/>
          </rPr>
          <t xml:space="preserve">Textfeld</t>
        </r>
      </text>
    </comment>
    <comment ref="K190" authorId="0">
      <text>
        <r>
          <rPr>
            <sz val="10"/>
            <rFont val="Arial"/>
            <family val="2"/>
          </rPr>
          <t xml:space="preserve">von Kleist, Björn:</t>
        </r>
        <r>
          <rPr>
            <sz val="9"/>
            <rFont val="Tahoma"/>
            <family val="2"/>
            <charset val="1"/>
          </rPr>
          <t xml:space="preserve">CO2-Wert</t>
        </r>
      </text>
    </comment>
    <comment ref="K191" authorId="0">
      <text>
        <r>
          <rPr>
            <sz val="10"/>
            <rFont val="Arial"/>
            <family val="2"/>
          </rPr>
          <t xml:space="preserve">Gairola, Krishan:</t>
        </r>
        <r>
          <rPr>
            <sz val="9"/>
            <rFont val="Tahoma"/>
            <family val="2"/>
            <charset val="1"/>
          </rPr>
          <t xml:space="preserve">Textfeld</t>
        </r>
      </text>
    </comment>
    <comment ref="K192" authorId="0">
      <text>
        <r>
          <rPr>
            <sz val="10"/>
            <rFont val="Arial"/>
            <family val="2"/>
          </rPr>
          <t xml:space="preserve">von Kleist, Björn:</t>
        </r>
        <r>
          <rPr>
            <sz val="9"/>
            <rFont val="Tahoma"/>
            <family val="2"/>
            <charset val="1"/>
          </rPr>
          <t xml:space="preserve">CO2-Wert</t>
        </r>
      </text>
    </comment>
    <comment ref="K193" authorId="0">
      <text>
        <r>
          <rPr>
            <sz val="10"/>
            <rFont val="Arial"/>
            <family val="2"/>
          </rPr>
          <t xml:space="preserve">Gairola, Krishan:</t>
        </r>
        <r>
          <rPr>
            <sz val="9"/>
            <rFont val="Tahoma"/>
            <family val="2"/>
            <charset val="1"/>
          </rPr>
          <t xml:space="preserve">Textfeld</t>
        </r>
      </text>
    </comment>
    <comment ref="K194" authorId="0">
      <text>
        <r>
          <rPr>
            <sz val="10"/>
            <rFont val="Arial"/>
            <family val="2"/>
          </rPr>
          <t xml:space="preserve">von Kleist, Björn:</t>
        </r>
        <r>
          <rPr>
            <sz val="9"/>
            <rFont val="Tahoma"/>
            <family val="2"/>
            <charset val="1"/>
          </rPr>
          <t xml:space="preserve">CO2-Wert</t>
        </r>
      </text>
    </comment>
    <comment ref="K195" authorId="0">
      <text>
        <r>
          <rPr>
            <sz val="10"/>
            <rFont val="Arial"/>
            <family val="2"/>
          </rPr>
          <t xml:space="preserve">Gairola, Krishan:</t>
        </r>
        <r>
          <rPr>
            <sz val="9"/>
            <rFont val="Tahoma"/>
            <family val="2"/>
            <charset val="1"/>
          </rPr>
          <t xml:space="preserve">Textfeld</t>
        </r>
      </text>
    </comment>
    <comment ref="K196" authorId="0">
      <text>
        <r>
          <rPr>
            <sz val="10"/>
            <rFont val="Arial"/>
            <family val="2"/>
          </rPr>
          <t xml:space="preserve">von Kleist, Björn:</t>
        </r>
        <r>
          <rPr>
            <sz val="9"/>
            <rFont val="Tahoma"/>
            <family val="2"/>
            <charset val="1"/>
          </rPr>
          <t xml:space="preserve">CO2-Wert</t>
        </r>
      </text>
    </comment>
    <comment ref="K197" authorId="0">
      <text>
        <r>
          <rPr>
            <sz val="10"/>
            <rFont val="Arial"/>
            <family val="2"/>
          </rPr>
          <t xml:space="preserve">Gairola, Krishan:</t>
        </r>
        <r>
          <rPr>
            <sz val="9"/>
            <rFont val="Tahoma"/>
            <family val="2"/>
            <charset val="1"/>
          </rPr>
          <t xml:space="preserve">Textfeld</t>
        </r>
      </text>
    </comment>
    <comment ref="K198" authorId="0">
      <text>
        <r>
          <rPr>
            <sz val="10"/>
            <rFont val="Arial"/>
            <family val="2"/>
          </rPr>
          <t xml:space="preserve">von Kleist, Björn:</t>
        </r>
        <r>
          <rPr>
            <sz val="9"/>
            <rFont val="Tahoma"/>
            <family val="2"/>
            <charset val="1"/>
          </rPr>
          <t xml:space="preserve">CO2-Wert</t>
        </r>
      </text>
    </comment>
    <comment ref="K199" authorId="0">
      <text>
        <r>
          <rPr>
            <sz val="10"/>
            <rFont val="Arial"/>
            <family val="2"/>
          </rPr>
          <t xml:space="preserve">Gairola, Krishan:</t>
        </r>
        <r>
          <rPr>
            <sz val="9"/>
            <rFont val="Tahoma"/>
            <family val="2"/>
            <charset val="1"/>
          </rPr>
          <t xml:space="preserve">Textfeld</t>
        </r>
      </text>
    </comment>
    <comment ref="K200" authorId="0">
      <text>
        <r>
          <rPr>
            <sz val="10"/>
            <rFont val="Arial"/>
            <family val="2"/>
          </rPr>
          <t xml:space="preserve">von Kleist, Björn:</t>
        </r>
        <r>
          <rPr>
            <sz val="9"/>
            <rFont val="Tahoma"/>
            <family val="2"/>
            <charset val="1"/>
          </rPr>
          <t xml:space="preserve">CO2-Wert</t>
        </r>
      </text>
    </comment>
    <comment ref="K201" authorId="0">
      <text>
        <r>
          <rPr>
            <sz val="10"/>
            <rFont val="Arial"/>
            <family val="2"/>
          </rPr>
          <t xml:space="preserve">Gairola, Krishan:</t>
        </r>
        <r>
          <rPr>
            <sz val="9"/>
            <rFont val="Tahoma"/>
            <family val="2"/>
            <charset val="1"/>
          </rPr>
          <t xml:space="preserve">Textfeld</t>
        </r>
      </text>
    </comment>
    <comment ref="K202" authorId="0">
      <text>
        <r>
          <rPr>
            <sz val="10"/>
            <rFont val="Arial"/>
            <family val="2"/>
          </rPr>
          <t xml:space="preserve">von Kleist, Björn:</t>
        </r>
        <r>
          <rPr>
            <sz val="9"/>
            <rFont val="Tahoma"/>
            <family val="2"/>
            <charset val="1"/>
          </rPr>
          <t xml:space="preserve">CO2-Wert</t>
        </r>
      </text>
    </comment>
    <comment ref="K203" authorId="0">
      <text>
        <r>
          <rPr>
            <sz val="10"/>
            <rFont val="Arial"/>
            <family val="2"/>
          </rPr>
          <t xml:space="preserve">Gairola, Krishan:</t>
        </r>
        <r>
          <rPr>
            <sz val="9"/>
            <rFont val="Tahoma"/>
            <family val="2"/>
            <charset val="1"/>
          </rPr>
          <t xml:space="preserve">Textfeld</t>
        </r>
      </text>
    </comment>
    <comment ref="K204" authorId="0">
      <text>
        <r>
          <rPr>
            <sz val="10"/>
            <rFont val="Arial"/>
            <family val="2"/>
          </rPr>
          <t xml:space="preserve">von Kleist, Björn:</t>
        </r>
        <r>
          <rPr>
            <sz val="9"/>
            <rFont val="Tahoma"/>
            <family val="2"/>
            <charset val="1"/>
          </rPr>
          <t xml:space="preserve">CO2-Wert</t>
        </r>
      </text>
    </comment>
    <comment ref="K205" authorId="0">
      <text>
        <r>
          <rPr>
            <sz val="10"/>
            <rFont val="Arial"/>
            <family val="2"/>
          </rPr>
          <t xml:space="preserve">Gairola, Krishan:</t>
        </r>
        <r>
          <rPr>
            <sz val="9"/>
            <rFont val="Tahoma"/>
            <family val="2"/>
            <charset val="1"/>
          </rPr>
          <t xml:space="preserve">Textfeld</t>
        </r>
      </text>
    </comment>
    <comment ref="K206" authorId="0">
      <text>
        <r>
          <rPr>
            <sz val="10"/>
            <rFont val="Arial"/>
            <family val="2"/>
          </rPr>
          <t xml:space="preserve">von Kleist, Björn:</t>
        </r>
        <r>
          <rPr>
            <sz val="9"/>
            <rFont val="Tahoma"/>
            <family val="2"/>
            <charset val="1"/>
          </rPr>
          <t xml:space="preserve">CO2-Wert</t>
        </r>
      </text>
    </comment>
    <comment ref="K207" authorId="0">
      <text>
        <r>
          <rPr>
            <sz val="10"/>
            <rFont val="Arial"/>
            <family val="2"/>
          </rPr>
          <t xml:space="preserve">Gairola, Krishan:</t>
        </r>
        <r>
          <rPr>
            <sz val="9"/>
            <rFont val="Tahoma"/>
            <family val="2"/>
            <charset val="1"/>
          </rPr>
          <t xml:space="preserve">Textfeld</t>
        </r>
      </text>
    </comment>
    <comment ref="K208" authorId="0">
      <text>
        <r>
          <rPr>
            <sz val="10"/>
            <rFont val="Arial"/>
            <family val="2"/>
          </rPr>
          <t xml:space="preserve">von Kleist, Björn:</t>
        </r>
        <r>
          <rPr>
            <sz val="9"/>
            <rFont val="Tahoma"/>
            <family val="2"/>
            <charset val="1"/>
          </rPr>
          <t xml:space="preserve">CO2-Wert</t>
        </r>
      </text>
    </comment>
    <comment ref="K209" authorId="0">
      <text>
        <r>
          <rPr>
            <sz val="10"/>
            <rFont val="Arial"/>
            <family val="2"/>
          </rPr>
          <t xml:space="preserve">Gairola, Krishan:</t>
        </r>
        <r>
          <rPr>
            <sz val="9"/>
            <rFont val="Tahoma"/>
            <family val="2"/>
            <charset val="1"/>
          </rPr>
          <t xml:space="preserve">Textfeld</t>
        </r>
      </text>
    </comment>
    <comment ref="K210" authorId="0">
      <text>
        <r>
          <rPr>
            <sz val="10"/>
            <rFont val="Arial"/>
            <family val="2"/>
          </rPr>
          <t xml:space="preserve">von Kleist, Björn:</t>
        </r>
        <r>
          <rPr>
            <sz val="9"/>
            <rFont val="Tahoma"/>
            <family val="2"/>
            <charset val="1"/>
          </rPr>
          <t xml:space="preserve">CO2-Wert</t>
        </r>
      </text>
    </comment>
    <comment ref="K211" authorId="0">
      <text>
        <r>
          <rPr>
            <sz val="10"/>
            <rFont val="Arial"/>
            <family val="2"/>
          </rPr>
          <t xml:space="preserve">Gairola, Krishan:</t>
        </r>
        <r>
          <rPr>
            <sz val="9"/>
            <rFont val="Tahoma"/>
            <family val="2"/>
            <charset val="1"/>
          </rPr>
          <t xml:space="preserve">Textfeld</t>
        </r>
      </text>
    </comment>
    <comment ref="K212" authorId="0">
      <text>
        <r>
          <rPr>
            <sz val="10"/>
            <rFont val="Arial"/>
            <family val="2"/>
          </rPr>
          <t xml:space="preserve">von Kleist, Björn:</t>
        </r>
        <r>
          <rPr>
            <sz val="9"/>
            <rFont val="Tahoma"/>
            <family val="2"/>
            <charset val="1"/>
          </rPr>
          <t xml:space="preserve">CO2-Wert</t>
        </r>
      </text>
    </comment>
    <comment ref="K213" authorId="0">
      <text>
        <r>
          <rPr>
            <sz val="10"/>
            <rFont val="Arial"/>
            <family val="2"/>
          </rPr>
          <t xml:space="preserve">Gairola, Krishan:</t>
        </r>
        <r>
          <rPr>
            <sz val="9"/>
            <rFont val="Tahoma"/>
            <family val="2"/>
            <charset val="1"/>
          </rPr>
          <t xml:space="preserve">Textfeld</t>
        </r>
      </text>
    </comment>
    <comment ref="K214" authorId="0">
      <text>
        <r>
          <rPr>
            <sz val="10"/>
            <rFont val="Arial"/>
            <family val="2"/>
          </rPr>
          <t xml:space="preserve">von Kleist, Björn:</t>
        </r>
        <r>
          <rPr>
            <sz val="9"/>
            <rFont val="Tahoma"/>
            <family val="2"/>
            <charset val="1"/>
          </rPr>
          <t xml:space="preserve">CO2-Wert</t>
        </r>
      </text>
    </comment>
    <comment ref="K215" authorId="0">
      <text>
        <r>
          <rPr>
            <sz val="10"/>
            <rFont val="Arial"/>
            <family val="2"/>
          </rPr>
          <t xml:space="preserve">Gairola, Krishan:</t>
        </r>
        <r>
          <rPr>
            <sz val="9"/>
            <rFont val="Tahoma"/>
            <family val="2"/>
            <charset val="1"/>
          </rPr>
          <t xml:space="preserve">Textfeld</t>
        </r>
      </text>
    </comment>
    <comment ref="K222" authorId="0">
      <text>
        <r>
          <rPr>
            <sz val="10"/>
            <rFont val="Arial"/>
            <family val="2"/>
          </rPr>
          <t xml:space="preserve">von Kleist, Björn:</t>
        </r>
        <r>
          <rPr>
            <sz val="9"/>
            <rFont val="Tahoma"/>
            <family val="2"/>
            <charset val="1"/>
          </rPr>
          <t xml:space="preserve">CO2-Wert</t>
        </r>
      </text>
    </comment>
    <comment ref="K223" authorId="0">
      <text>
        <r>
          <rPr>
            <sz val="10"/>
            <rFont val="Arial"/>
            <family val="2"/>
          </rPr>
          <t xml:space="preserve">Gairola, Krishan:</t>
        </r>
        <r>
          <rPr>
            <sz val="9"/>
            <rFont val="Tahoma"/>
            <family val="2"/>
            <charset val="1"/>
          </rPr>
          <t xml:space="preserve">Textfeld</t>
        </r>
      </text>
    </comment>
    <comment ref="K224" authorId="0">
      <text>
        <r>
          <rPr>
            <sz val="10"/>
            <rFont val="Arial"/>
            <family val="2"/>
          </rPr>
          <t xml:space="preserve">von Kleist, Björn:</t>
        </r>
        <r>
          <rPr>
            <sz val="9"/>
            <rFont val="Tahoma"/>
            <family val="2"/>
            <charset val="1"/>
          </rPr>
          <t xml:space="preserve">CO2-Wert</t>
        </r>
      </text>
    </comment>
    <comment ref="K225" authorId="0">
      <text>
        <r>
          <rPr>
            <sz val="10"/>
            <rFont val="Arial"/>
            <family val="2"/>
          </rPr>
          <t xml:space="preserve">Gairola, Krishan:</t>
        </r>
        <r>
          <rPr>
            <sz val="9"/>
            <rFont val="Tahoma"/>
            <family val="2"/>
            <charset val="1"/>
          </rPr>
          <t xml:space="preserve">Textfeld</t>
        </r>
      </text>
    </comment>
    <comment ref="K226" authorId="0">
      <text>
        <r>
          <rPr>
            <sz val="10"/>
            <rFont val="Arial"/>
            <family val="2"/>
          </rPr>
          <t xml:space="preserve">von Kleist, Björn:</t>
        </r>
        <r>
          <rPr>
            <sz val="9"/>
            <rFont val="Tahoma"/>
            <family val="2"/>
            <charset val="1"/>
          </rPr>
          <t xml:space="preserve">CO2-Wert</t>
        </r>
      </text>
    </comment>
    <comment ref="K227" authorId="0">
      <text>
        <r>
          <rPr>
            <sz val="10"/>
            <rFont val="Arial"/>
            <family val="2"/>
          </rPr>
          <t xml:space="preserve">Gairola, Krishan:</t>
        </r>
        <r>
          <rPr>
            <sz val="9"/>
            <rFont val="Tahoma"/>
            <family val="2"/>
            <charset val="1"/>
          </rPr>
          <t xml:space="preserve">Textfeld</t>
        </r>
      </text>
    </comment>
    <comment ref="K228" authorId="0">
      <text>
        <r>
          <rPr>
            <sz val="10"/>
            <rFont val="Arial"/>
            <family val="2"/>
          </rPr>
          <t xml:space="preserve">von Kleist, Björn:</t>
        </r>
        <r>
          <rPr>
            <sz val="9"/>
            <rFont val="Tahoma"/>
            <family val="2"/>
            <charset val="1"/>
          </rPr>
          <t xml:space="preserve">CO2-Wert</t>
        </r>
      </text>
    </comment>
    <comment ref="K229" authorId="0">
      <text>
        <r>
          <rPr>
            <sz val="10"/>
            <rFont val="Arial"/>
            <family val="2"/>
          </rPr>
          <t xml:space="preserve">Gairola, Krishan:</t>
        </r>
        <r>
          <rPr>
            <sz val="9"/>
            <rFont val="Tahoma"/>
            <family val="2"/>
            <charset val="1"/>
          </rPr>
          <t xml:space="preserve">Textfeld</t>
        </r>
      </text>
    </comment>
    <comment ref="K230" authorId="0">
      <text>
        <r>
          <rPr>
            <sz val="10"/>
            <rFont val="Arial"/>
            <family val="2"/>
          </rPr>
          <t xml:space="preserve">von Kleist, Björn:</t>
        </r>
        <r>
          <rPr>
            <sz val="9"/>
            <rFont val="Tahoma"/>
            <family val="2"/>
            <charset val="1"/>
          </rPr>
          <t xml:space="preserve">CO2-Wert</t>
        </r>
      </text>
    </comment>
    <comment ref="K231" authorId="0">
      <text>
        <r>
          <rPr>
            <sz val="10"/>
            <rFont val="Arial"/>
            <family val="2"/>
          </rPr>
          <t xml:space="preserve">Gairola, Krishan:</t>
        </r>
        <r>
          <rPr>
            <sz val="9"/>
            <rFont val="Tahoma"/>
            <family val="2"/>
            <charset val="1"/>
          </rPr>
          <t xml:space="preserve">Textfeld</t>
        </r>
      </text>
    </comment>
    <comment ref="K232" authorId="0">
      <text>
        <r>
          <rPr>
            <sz val="10"/>
            <rFont val="Arial"/>
            <family val="2"/>
          </rPr>
          <t xml:space="preserve">von Kleist, Björn:</t>
        </r>
        <r>
          <rPr>
            <sz val="9"/>
            <rFont val="Tahoma"/>
            <family val="2"/>
            <charset val="1"/>
          </rPr>
          <t xml:space="preserve">CO2-Wert</t>
        </r>
      </text>
    </comment>
    <comment ref="K233" authorId="0">
      <text>
        <r>
          <rPr>
            <sz val="10"/>
            <rFont val="Arial"/>
            <family val="2"/>
          </rPr>
          <t xml:space="preserve">Gairola, Krishan:</t>
        </r>
        <r>
          <rPr>
            <sz val="9"/>
            <rFont val="Tahoma"/>
            <family val="2"/>
            <charset val="1"/>
          </rPr>
          <t xml:space="preserve">Textfeld</t>
        </r>
      </text>
    </comment>
    <comment ref="K234" authorId="0">
      <text>
        <r>
          <rPr>
            <sz val="10"/>
            <rFont val="Arial"/>
            <family val="2"/>
          </rPr>
          <t xml:space="preserve">von Kleist, Björn:</t>
        </r>
        <r>
          <rPr>
            <sz val="9"/>
            <rFont val="Tahoma"/>
            <family val="2"/>
            <charset val="1"/>
          </rPr>
          <t xml:space="preserve">CO2-Wert</t>
        </r>
      </text>
    </comment>
    <comment ref="K235" authorId="0">
      <text>
        <r>
          <rPr>
            <sz val="10"/>
            <rFont val="Arial"/>
            <family val="2"/>
          </rPr>
          <t xml:space="preserve">Gairola, Krishan:</t>
        </r>
        <r>
          <rPr>
            <sz val="9"/>
            <rFont val="Tahoma"/>
            <family val="2"/>
            <charset val="1"/>
          </rPr>
          <t xml:space="preserve">Textfeld</t>
        </r>
      </text>
    </comment>
    <comment ref="K236" authorId="0">
      <text>
        <r>
          <rPr>
            <sz val="10"/>
            <rFont val="Arial"/>
            <family val="2"/>
          </rPr>
          <t xml:space="preserve">von Kleist, Björn:</t>
        </r>
        <r>
          <rPr>
            <sz val="9"/>
            <rFont val="Tahoma"/>
            <family val="2"/>
            <charset val="1"/>
          </rPr>
          <t xml:space="preserve">CO2-Wert</t>
        </r>
      </text>
    </comment>
    <comment ref="K237" authorId="0">
      <text>
        <r>
          <rPr>
            <sz val="10"/>
            <rFont val="Arial"/>
            <family val="2"/>
          </rPr>
          <t xml:space="preserve">Gairola, Krishan:</t>
        </r>
        <r>
          <rPr>
            <sz val="9"/>
            <rFont val="Tahoma"/>
            <family val="2"/>
            <charset val="1"/>
          </rPr>
          <t xml:space="preserve">Textfeld</t>
        </r>
      </text>
    </comment>
    <comment ref="K238" authorId="0">
      <text>
        <r>
          <rPr>
            <sz val="10"/>
            <rFont val="Arial"/>
            <family val="2"/>
          </rPr>
          <t xml:space="preserve">von Kleist, Björn:</t>
        </r>
        <r>
          <rPr>
            <sz val="9"/>
            <rFont val="Tahoma"/>
            <family val="2"/>
            <charset val="1"/>
          </rPr>
          <t xml:space="preserve">CO2-Wert</t>
        </r>
      </text>
    </comment>
    <comment ref="K239" authorId="0">
      <text>
        <r>
          <rPr>
            <sz val="10"/>
            <rFont val="Arial"/>
            <family val="2"/>
          </rPr>
          <t xml:space="preserve">Gairola, Krishan:</t>
        </r>
        <r>
          <rPr>
            <sz val="9"/>
            <rFont val="Tahoma"/>
            <family val="2"/>
            <charset val="1"/>
          </rPr>
          <t xml:space="preserve">Textfeld</t>
        </r>
      </text>
    </comment>
    <comment ref="K240" authorId="0">
      <text>
        <r>
          <rPr>
            <sz val="10"/>
            <rFont val="Arial"/>
            <family val="2"/>
          </rPr>
          <t xml:space="preserve">von Kleist, Björn:</t>
        </r>
        <r>
          <rPr>
            <sz val="9"/>
            <rFont val="Tahoma"/>
            <family val="2"/>
            <charset val="1"/>
          </rPr>
          <t xml:space="preserve">CO2-Wert</t>
        </r>
      </text>
    </comment>
    <comment ref="K241" authorId="0">
      <text>
        <r>
          <rPr>
            <sz val="10"/>
            <rFont val="Arial"/>
            <family val="2"/>
          </rPr>
          <t xml:space="preserve">Gairola, Krishan:</t>
        </r>
        <r>
          <rPr>
            <sz val="9"/>
            <rFont val="Tahoma"/>
            <family val="2"/>
            <charset val="1"/>
          </rPr>
          <t xml:space="preserve">Textfeld</t>
        </r>
      </text>
    </comment>
    <comment ref="K242" authorId="0">
      <text>
        <r>
          <rPr>
            <sz val="10"/>
            <rFont val="Arial"/>
            <family val="2"/>
          </rPr>
          <t xml:space="preserve">von Kleist, Björn:</t>
        </r>
        <r>
          <rPr>
            <sz val="9"/>
            <rFont val="Tahoma"/>
            <family val="2"/>
            <charset val="1"/>
          </rPr>
          <t xml:space="preserve">CO2-Wert</t>
        </r>
      </text>
    </comment>
    <comment ref="K243" authorId="0">
      <text>
        <r>
          <rPr>
            <sz val="10"/>
            <rFont val="Arial"/>
            <family val="2"/>
          </rPr>
          <t xml:space="preserve">Gairola, Krishan:</t>
        </r>
        <r>
          <rPr>
            <sz val="9"/>
            <rFont val="Tahoma"/>
            <family val="2"/>
            <charset val="1"/>
          </rPr>
          <t xml:space="preserve">Textfeld</t>
        </r>
      </text>
    </comment>
    <comment ref="K244" authorId="0">
      <text>
        <r>
          <rPr>
            <sz val="10"/>
            <rFont val="Arial"/>
            <family val="2"/>
          </rPr>
          <t xml:space="preserve">von Kleist, Björn:</t>
        </r>
        <r>
          <rPr>
            <sz val="9"/>
            <rFont val="Tahoma"/>
            <family val="2"/>
            <charset val="1"/>
          </rPr>
          <t xml:space="preserve">CO2-Wert</t>
        </r>
      </text>
    </comment>
    <comment ref="K245" authorId="0">
      <text>
        <r>
          <rPr>
            <sz val="10"/>
            <rFont val="Arial"/>
            <family val="2"/>
          </rPr>
          <t xml:space="preserve">Gairola, Krishan:</t>
        </r>
        <r>
          <rPr>
            <sz val="9"/>
            <rFont val="Tahoma"/>
            <family val="2"/>
            <charset val="1"/>
          </rPr>
          <t xml:space="preserve">Textfeld</t>
        </r>
      </text>
    </comment>
    <comment ref="K246" authorId="0">
      <text>
        <r>
          <rPr>
            <sz val="10"/>
            <rFont val="Arial"/>
            <family val="2"/>
          </rPr>
          <t xml:space="preserve">von Kleist, Björn:</t>
        </r>
        <r>
          <rPr>
            <sz val="9"/>
            <rFont val="Tahoma"/>
            <family val="2"/>
            <charset val="1"/>
          </rPr>
          <t xml:space="preserve">CO2-Wert</t>
        </r>
      </text>
    </comment>
    <comment ref="K247" authorId="0">
      <text>
        <r>
          <rPr>
            <sz val="10"/>
            <rFont val="Arial"/>
            <family val="2"/>
          </rPr>
          <t xml:space="preserve">Gairola, Krishan:</t>
        </r>
        <r>
          <rPr>
            <sz val="9"/>
            <rFont val="Tahoma"/>
            <family val="2"/>
            <charset val="1"/>
          </rPr>
          <t xml:space="preserve">Textfeld</t>
        </r>
      </text>
    </comment>
    <comment ref="K248" authorId="0">
      <text>
        <r>
          <rPr>
            <sz val="10"/>
            <rFont val="Arial"/>
            <family val="2"/>
          </rPr>
          <t xml:space="preserve">von Kleist, Björn:</t>
        </r>
        <r>
          <rPr>
            <sz val="9"/>
            <rFont val="Tahoma"/>
            <family val="2"/>
            <charset val="1"/>
          </rPr>
          <t xml:space="preserve">CO2-Wert</t>
        </r>
      </text>
    </comment>
    <comment ref="K249" authorId="0">
      <text>
        <r>
          <rPr>
            <sz val="10"/>
            <rFont val="Arial"/>
            <family val="2"/>
          </rPr>
          <t xml:space="preserve">Gairola, Krishan:</t>
        </r>
        <r>
          <rPr>
            <sz val="9"/>
            <rFont val="Tahoma"/>
            <family val="2"/>
            <charset val="1"/>
          </rPr>
          <t xml:space="preserve">Textfeld</t>
        </r>
      </text>
    </comment>
    <comment ref="K250" authorId="0">
      <text>
        <r>
          <rPr>
            <sz val="10"/>
            <rFont val="Arial"/>
            <family val="2"/>
          </rPr>
          <t xml:space="preserve">von Kleist, Björn:</t>
        </r>
        <r>
          <rPr>
            <sz val="9"/>
            <rFont val="Tahoma"/>
            <family val="2"/>
            <charset val="1"/>
          </rPr>
          <t xml:space="preserve">CO2-Wert</t>
        </r>
      </text>
    </comment>
    <comment ref="K251" authorId="0">
      <text>
        <r>
          <rPr>
            <sz val="10"/>
            <rFont val="Arial"/>
            <family val="2"/>
          </rPr>
          <t xml:space="preserve">Gairola, Krishan:</t>
        </r>
        <r>
          <rPr>
            <sz val="9"/>
            <rFont val="Tahoma"/>
            <family val="2"/>
            <charset val="1"/>
          </rPr>
          <t xml:space="preserve">Textfeld</t>
        </r>
      </text>
    </comment>
    <comment ref="K258" authorId="0">
      <text>
        <r>
          <rPr>
            <sz val="10"/>
            <rFont val="Arial"/>
            <family val="2"/>
          </rPr>
          <t xml:space="preserve">von Kleist, Björn:</t>
        </r>
        <r>
          <rPr>
            <sz val="9"/>
            <rFont val="Tahoma"/>
            <family val="2"/>
            <charset val="1"/>
          </rPr>
          <t xml:space="preserve">CO2-Wert</t>
        </r>
      </text>
    </comment>
    <comment ref="K259" authorId="0">
      <text>
        <r>
          <rPr>
            <sz val="10"/>
            <rFont val="Arial"/>
            <family val="2"/>
          </rPr>
          <t xml:space="preserve">Gairola, Krishan:</t>
        </r>
        <r>
          <rPr>
            <sz val="9"/>
            <rFont val="Tahoma"/>
            <family val="2"/>
            <charset val="1"/>
          </rPr>
          <t xml:space="preserve">Textfeld</t>
        </r>
      </text>
    </comment>
    <comment ref="K260" authorId="0">
      <text>
        <r>
          <rPr>
            <sz val="10"/>
            <rFont val="Arial"/>
            <family val="2"/>
          </rPr>
          <t xml:space="preserve">von Kleist, Björn:</t>
        </r>
        <r>
          <rPr>
            <sz val="9"/>
            <rFont val="Tahoma"/>
            <family val="2"/>
            <charset val="1"/>
          </rPr>
          <t xml:space="preserve">CO2-Wert</t>
        </r>
      </text>
    </comment>
    <comment ref="K261" authorId="0">
      <text>
        <r>
          <rPr>
            <sz val="10"/>
            <rFont val="Arial"/>
            <family val="2"/>
          </rPr>
          <t xml:space="preserve">Gairola, Krishan:</t>
        </r>
        <r>
          <rPr>
            <sz val="9"/>
            <rFont val="Tahoma"/>
            <family val="2"/>
            <charset val="1"/>
          </rPr>
          <t xml:space="preserve">Textfeld</t>
        </r>
      </text>
    </comment>
    <comment ref="K262" authorId="0">
      <text>
        <r>
          <rPr>
            <sz val="10"/>
            <rFont val="Arial"/>
            <family val="2"/>
          </rPr>
          <t xml:space="preserve">von Kleist, Björn:</t>
        </r>
        <r>
          <rPr>
            <sz val="9"/>
            <rFont val="Tahoma"/>
            <family val="2"/>
            <charset val="1"/>
          </rPr>
          <t xml:space="preserve">CO2-Wert</t>
        </r>
      </text>
    </comment>
    <comment ref="K263" authorId="0">
      <text>
        <r>
          <rPr>
            <sz val="10"/>
            <rFont val="Arial"/>
            <family val="2"/>
          </rPr>
          <t xml:space="preserve">Gairola, Krishan:</t>
        </r>
        <r>
          <rPr>
            <sz val="9"/>
            <rFont val="Tahoma"/>
            <family val="2"/>
            <charset val="1"/>
          </rPr>
          <t xml:space="preserve">Textfeld</t>
        </r>
      </text>
    </comment>
    <comment ref="K264" authorId="0">
      <text>
        <r>
          <rPr>
            <sz val="10"/>
            <rFont val="Arial"/>
            <family val="2"/>
          </rPr>
          <t xml:space="preserve">von Kleist, Björn:</t>
        </r>
        <r>
          <rPr>
            <sz val="9"/>
            <rFont val="Tahoma"/>
            <family val="2"/>
            <charset val="1"/>
          </rPr>
          <t xml:space="preserve">CO2-Wert</t>
        </r>
      </text>
    </comment>
    <comment ref="K265" authorId="0">
      <text>
        <r>
          <rPr>
            <sz val="10"/>
            <rFont val="Arial"/>
            <family val="2"/>
          </rPr>
          <t xml:space="preserve">Gairola, Krishan:</t>
        </r>
        <r>
          <rPr>
            <sz val="9"/>
            <rFont val="Tahoma"/>
            <family val="2"/>
            <charset val="1"/>
          </rPr>
          <t xml:space="preserve">Textfeld</t>
        </r>
      </text>
    </comment>
    <comment ref="K266" authorId="0">
      <text>
        <r>
          <rPr>
            <sz val="10"/>
            <rFont val="Arial"/>
            <family val="2"/>
          </rPr>
          <t xml:space="preserve">von Kleist, Björn:</t>
        </r>
        <r>
          <rPr>
            <sz val="9"/>
            <rFont val="Tahoma"/>
            <family val="2"/>
            <charset val="1"/>
          </rPr>
          <t xml:space="preserve">CO2-Wert</t>
        </r>
      </text>
    </comment>
    <comment ref="K267" authorId="0">
      <text>
        <r>
          <rPr>
            <sz val="10"/>
            <rFont val="Arial"/>
            <family val="2"/>
          </rPr>
          <t xml:space="preserve">Gairola, Krishan:</t>
        </r>
        <r>
          <rPr>
            <sz val="9"/>
            <rFont val="Tahoma"/>
            <family val="2"/>
            <charset val="1"/>
          </rPr>
          <t xml:space="preserve">Textfeld</t>
        </r>
      </text>
    </comment>
    <comment ref="K268" authorId="0">
      <text>
        <r>
          <rPr>
            <sz val="10"/>
            <rFont val="Arial"/>
            <family val="2"/>
          </rPr>
          <t xml:space="preserve">von Kleist, Björn:</t>
        </r>
        <r>
          <rPr>
            <sz val="9"/>
            <rFont val="Tahoma"/>
            <family val="2"/>
            <charset val="1"/>
          </rPr>
          <t xml:space="preserve">CO2-Wert</t>
        </r>
      </text>
    </comment>
    <comment ref="K269" authorId="0">
      <text>
        <r>
          <rPr>
            <sz val="10"/>
            <rFont val="Arial"/>
            <family val="2"/>
          </rPr>
          <t xml:space="preserve">Gairola, Krishan:</t>
        </r>
        <r>
          <rPr>
            <sz val="9"/>
            <rFont val="Tahoma"/>
            <family val="2"/>
            <charset val="1"/>
          </rPr>
          <t xml:space="preserve">Textfeld</t>
        </r>
      </text>
    </comment>
    <comment ref="K270" authorId="0">
      <text>
        <r>
          <rPr>
            <sz val="10"/>
            <rFont val="Arial"/>
            <family val="2"/>
          </rPr>
          <t xml:space="preserve">von Kleist, Björn:</t>
        </r>
        <r>
          <rPr>
            <sz val="9"/>
            <rFont val="Tahoma"/>
            <family val="2"/>
            <charset val="1"/>
          </rPr>
          <t xml:space="preserve">CO2-Wert</t>
        </r>
      </text>
    </comment>
    <comment ref="K271" authorId="0">
      <text>
        <r>
          <rPr>
            <sz val="10"/>
            <rFont val="Arial"/>
            <family val="2"/>
          </rPr>
          <t xml:space="preserve">Gairola, Krishan:</t>
        </r>
        <r>
          <rPr>
            <sz val="9"/>
            <rFont val="Tahoma"/>
            <family val="2"/>
            <charset val="1"/>
          </rPr>
          <t xml:space="preserve">Textfeld</t>
        </r>
      </text>
    </comment>
    <comment ref="K272" authorId="0">
      <text>
        <r>
          <rPr>
            <sz val="10"/>
            <rFont val="Arial"/>
            <family val="2"/>
          </rPr>
          <t xml:space="preserve">von Kleist, Björn:</t>
        </r>
        <r>
          <rPr>
            <sz val="9"/>
            <rFont val="Tahoma"/>
            <family val="2"/>
            <charset val="1"/>
          </rPr>
          <t xml:space="preserve">CO2-Wert</t>
        </r>
      </text>
    </comment>
    <comment ref="K273" authorId="0">
      <text>
        <r>
          <rPr>
            <sz val="10"/>
            <rFont val="Arial"/>
            <family val="2"/>
          </rPr>
          <t xml:space="preserve">Gairola, Krishan:</t>
        </r>
        <r>
          <rPr>
            <sz val="9"/>
            <rFont val="Tahoma"/>
            <family val="2"/>
            <charset val="1"/>
          </rPr>
          <t xml:space="preserve">Textfeld</t>
        </r>
      </text>
    </comment>
    <comment ref="K274" authorId="0">
      <text>
        <r>
          <rPr>
            <sz val="10"/>
            <rFont val="Arial"/>
            <family val="2"/>
          </rPr>
          <t xml:space="preserve">von Kleist, Björn:</t>
        </r>
        <r>
          <rPr>
            <sz val="9"/>
            <rFont val="Tahoma"/>
            <family val="2"/>
            <charset val="1"/>
          </rPr>
          <t xml:space="preserve">CO2-Wert</t>
        </r>
      </text>
    </comment>
    <comment ref="K275" authorId="0">
      <text>
        <r>
          <rPr>
            <sz val="10"/>
            <rFont val="Arial"/>
            <family val="2"/>
          </rPr>
          <t xml:space="preserve">Gairola, Krishan:</t>
        </r>
        <r>
          <rPr>
            <sz val="9"/>
            <rFont val="Tahoma"/>
            <family val="2"/>
            <charset val="1"/>
          </rPr>
          <t xml:space="preserve">Textfeld</t>
        </r>
      </text>
    </comment>
    <comment ref="K276" authorId="0">
      <text>
        <r>
          <rPr>
            <sz val="10"/>
            <rFont val="Arial"/>
            <family val="2"/>
          </rPr>
          <t xml:space="preserve">von Kleist, Björn:</t>
        </r>
        <r>
          <rPr>
            <sz val="9"/>
            <rFont val="Tahoma"/>
            <family val="2"/>
            <charset val="1"/>
          </rPr>
          <t xml:space="preserve">CO2-Wert</t>
        </r>
      </text>
    </comment>
    <comment ref="K277" authorId="0">
      <text>
        <r>
          <rPr>
            <sz val="10"/>
            <rFont val="Arial"/>
            <family val="2"/>
          </rPr>
          <t xml:space="preserve">Gairola, Krishan:</t>
        </r>
        <r>
          <rPr>
            <sz val="9"/>
            <rFont val="Tahoma"/>
            <family val="2"/>
            <charset val="1"/>
          </rPr>
          <t xml:space="preserve">Textfeld</t>
        </r>
      </text>
    </comment>
    <comment ref="K278" authorId="0">
      <text>
        <r>
          <rPr>
            <sz val="10"/>
            <rFont val="Arial"/>
            <family val="2"/>
          </rPr>
          <t xml:space="preserve">von Kleist, Björn:</t>
        </r>
        <r>
          <rPr>
            <sz val="9"/>
            <rFont val="Tahoma"/>
            <family val="2"/>
            <charset val="1"/>
          </rPr>
          <t xml:space="preserve">CO2-Wert</t>
        </r>
      </text>
    </comment>
    <comment ref="K279" authorId="0">
      <text>
        <r>
          <rPr>
            <sz val="10"/>
            <rFont val="Arial"/>
            <family val="2"/>
          </rPr>
          <t xml:space="preserve">Gairola, Krishan:</t>
        </r>
        <r>
          <rPr>
            <sz val="9"/>
            <rFont val="Tahoma"/>
            <family val="2"/>
            <charset val="1"/>
          </rPr>
          <t xml:space="preserve">Textfeld</t>
        </r>
      </text>
    </comment>
    <comment ref="K280" authorId="0">
      <text>
        <r>
          <rPr>
            <sz val="10"/>
            <rFont val="Arial"/>
            <family val="2"/>
          </rPr>
          <t xml:space="preserve">von Kleist, Björn:</t>
        </r>
        <r>
          <rPr>
            <sz val="9"/>
            <rFont val="Tahoma"/>
            <family val="2"/>
            <charset val="1"/>
          </rPr>
          <t xml:space="preserve">CO2-Wert</t>
        </r>
      </text>
    </comment>
    <comment ref="K281" authorId="0">
      <text>
        <r>
          <rPr>
            <sz val="10"/>
            <rFont val="Arial"/>
            <family val="2"/>
          </rPr>
          <t xml:space="preserve">Gairola, Krishan:</t>
        </r>
        <r>
          <rPr>
            <sz val="9"/>
            <rFont val="Tahoma"/>
            <family val="2"/>
            <charset val="1"/>
          </rPr>
          <t xml:space="preserve">Textfeld</t>
        </r>
      </text>
    </comment>
    <comment ref="K282" authorId="0">
      <text>
        <r>
          <rPr>
            <sz val="10"/>
            <rFont val="Arial"/>
            <family val="2"/>
          </rPr>
          <t xml:space="preserve">von Kleist, Björn:</t>
        </r>
        <r>
          <rPr>
            <sz val="9"/>
            <rFont val="Tahoma"/>
            <family val="2"/>
            <charset val="1"/>
          </rPr>
          <t xml:space="preserve">CO2-Wert</t>
        </r>
      </text>
    </comment>
    <comment ref="K283" authorId="0">
      <text>
        <r>
          <rPr>
            <sz val="10"/>
            <rFont val="Arial"/>
            <family val="2"/>
          </rPr>
          <t xml:space="preserve">Gairola, Krishan:</t>
        </r>
        <r>
          <rPr>
            <sz val="9"/>
            <rFont val="Tahoma"/>
            <family val="2"/>
            <charset val="1"/>
          </rPr>
          <t xml:space="preserve">Textfeld</t>
        </r>
      </text>
    </comment>
    <comment ref="K284" authorId="0">
      <text>
        <r>
          <rPr>
            <sz val="10"/>
            <rFont val="Arial"/>
            <family val="2"/>
          </rPr>
          <t xml:space="preserve">von Kleist, Björn:</t>
        </r>
        <r>
          <rPr>
            <sz val="9"/>
            <rFont val="Tahoma"/>
            <family val="2"/>
            <charset val="1"/>
          </rPr>
          <t xml:space="preserve">CO2-Wert</t>
        </r>
      </text>
    </comment>
    <comment ref="K285" authorId="0">
      <text>
        <r>
          <rPr>
            <sz val="10"/>
            <rFont val="Arial"/>
            <family val="2"/>
          </rPr>
          <t xml:space="preserve">Gairola, Krishan:</t>
        </r>
        <r>
          <rPr>
            <sz val="9"/>
            <rFont val="Tahoma"/>
            <family val="2"/>
            <charset val="1"/>
          </rPr>
          <t xml:space="preserve">Textfeld</t>
        </r>
      </text>
    </comment>
    <comment ref="K286" authorId="0">
      <text>
        <r>
          <rPr>
            <sz val="10"/>
            <rFont val="Arial"/>
            <family val="2"/>
          </rPr>
          <t xml:space="preserve">von Kleist, Björn:</t>
        </r>
        <r>
          <rPr>
            <sz val="9"/>
            <rFont val="Tahoma"/>
            <family val="2"/>
            <charset val="1"/>
          </rPr>
          <t xml:space="preserve">CO2-Wert</t>
        </r>
      </text>
    </comment>
    <comment ref="K287" authorId="0">
      <text>
        <r>
          <rPr>
            <sz val="10"/>
            <rFont val="Arial"/>
            <family val="2"/>
          </rPr>
          <t xml:space="preserve">Gairola, Krishan:</t>
        </r>
        <r>
          <rPr>
            <sz val="9"/>
            <rFont val="Tahoma"/>
            <family val="2"/>
            <charset val="1"/>
          </rPr>
          <t xml:space="preserve">Textfeld</t>
        </r>
      </text>
    </comment>
    <comment ref="K294" authorId="0">
      <text>
        <r>
          <rPr>
            <sz val="10"/>
            <rFont val="Arial"/>
            <family val="2"/>
          </rPr>
          <t xml:space="preserve">von Kleist, Björn:</t>
        </r>
        <r>
          <rPr>
            <sz val="9"/>
            <rFont val="Tahoma"/>
            <family val="2"/>
            <charset val="1"/>
          </rPr>
          <t xml:space="preserve">CO2-Wert</t>
        </r>
      </text>
    </comment>
    <comment ref="K295" authorId="0">
      <text>
        <r>
          <rPr>
            <sz val="10"/>
            <rFont val="Arial"/>
            <family val="2"/>
          </rPr>
          <t xml:space="preserve">Gairola, Krishan:</t>
        </r>
        <r>
          <rPr>
            <sz val="9"/>
            <rFont val="Tahoma"/>
            <family val="2"/>
            <charset val="1"/>
          </rPr>
          <t xml:space="preserve">Textfeld</t>
        </r>
      </text>
    </comment>
    <comment ref="K296" authorId="0">
      <text>
        <r>
          <rPr>
            <sz val="10"/>
            <rFont val="Arial"/>
            <family val="2"/>
          </rPr>
          <t xml:space="preserve">von Kleist, Björn:</t>
        </r>
        <r>
          <rPr>
            <sz val="9"/>
            <rFont val="Tahoma"/>
            <family val="2"/>
            <charset val="1"/>
          </rPr>
          <t xml:space="preserve">CO2-Wert</t>
        </r>
      </text>
    </comment>
    <comment ref="K297" authorId="0">
      <text>
        <r>
          <rPr>
            <sz val="10"/>
            <rFont val="Arial"/>
            <family val="2"/>
          </rPr>
          <t xml:space="preserve">Gairola, Krishan:</t>
        </r>
        <r>
          <rPr>
            <sz val="9"/>
            <rFont val="Tahoma"/>
            <family val="2"/>
            <charset val="1"/>
          </rPr>
          <t xml:space="preserve">Textfeld</t>
        </r>
      </text>
    </comment>
    <comment ref="K298" authorId="0">
      <text>
        <r>
          <rPr>
            <sz val="10"/>
            <rFont val="Arial"/>
            <family val="2"/>
          </rPr>
          <t xml:space="preserve">von Kleist, Björn:</t>
        </r>
        <r>
          <rPr>
            <sz val="9"/>
            <rFont val="Tahoma"/>
            <family val="2"/>
            <charset val="1"/>
          </rPr>
          <t xml:space="preserve">CO2-Wert</t>
        </r>
      </text>
    </comment>
    <comment ref="K299" authorId="0">
      <text>
        <r>
          <rPr>
            <sz val="10"/>
            <rFont val="Arial"/>
            <family val="2"/>
          </rPr>
          <t xml:space="preserve">Gairola, Krishan:</t>
        </r>
        <r>
          <rPr>
            <sz val="9"/>
            <rFont val="Tahoma"/>
            <family val="2"/>
            <charset val="1"/>
          </rPr>
          <t xml:space="preserve">Textfeld</t>
        </r>
      </text>
    </comment>
    <comment ref="K300" authorId="0">
      <text>
        <r>
          <rPr>
            <sz val="10"/>
            <rFont val="Arial"/>
            <family val="2"/>
          </rPr>
          <t xml:space="preserve">von Kleist, Björn:</t>
        </r>
        <r>
          <rPr>
            <sz val="9"/>
            <rFont val="Tahoma"/>
            <family val="2"/>
            <charset val="1"/>
          </rPr>
          <t xml:space="preserve">CO2-Wert</t>
        </r>
      </text>
    </comment>
    <comment ref="K301" authorId="0">
      <text>
        <r>
          <rPr>
            <sz val="10"/>
            <rFont val="Arial"/>
            <family val="2"/>
          </rPr>
          <t xml:space="preserve">Gairola, Krishan:</t>
        </r>
        <r>
          <rPr>
            <sz val="9"/>
            <rFont val="Tahoma"/>
            <family val="2"/>
            <charset val="1"/>
          </rPr>
          <t xml:space="preserve">Textfeld</t>
        </r>
      </text>
    </comment>
    <comment ref="K302" authorId="0">
      <text>
        <r>
          <rPr>
            <sz val="10"/>
            <rFont val="Arial"/>
            <family val="2"/>
          </rPr>
          <t xml:space="preserve">von Kleist, Björn:</t>
        </r>
        <r>
          <rPr>
            <sz val="9"/>
            <rFont val="Tahoma"/>
            <family val="2"/>
            <charset val="1"/>
          </rPr>
          <t xml:space="preserve">CO2-Wert</t>
        </r>
      </text>
    </comment>
    <comment ref="K303" authorId="0">
      <text>
        <r>
          <rPr>
            <sz val="10"/>
            <rFont val="Arial"/>
            <family val="2"/>
          </rPr>
          <t xml:space="preserve">Gairola, Krishan:</t>
        </r>
        <r>
          <rPr>
            <sz val="9"/>
            <rFont val="Tahoma"/>
            <family val="2"/>
            <charset val="1"/>
          </rPr>
          <t xml:space="preserve">Textfeld</t>
        </r>
      </text>
    </comment>
    <comment ref="K304" authorId="0">
      <text>
        <r>
          <rPr>
            <sz val="10"/>
            <rFont val="Arial"/>
            <family val="2"/>
          </rPr>
          <t xml:space="preserve">von Kleist, Björn:</t>
        </r>
        <r>
          <rPr>
            <sz val="9"/>
            <rFont val="Tahoma"/>
            <family val="2"/>
            <charset val="1"/>
          </rPr>
          <t xml:space="preserve">CO2-Wert</t>
        </r>
      </text>
    </comment>
    <comment ref="K305" authorId="0">
      <text>
        <r>
          <rPr>
            <sz val="10"/>
            <rFont val="Arial"/>
            <family val="2"/>
          </rPr>
          <t xml:space="preserve">Gairola, Krishan:</t>
        </r>
        <r>
          <rPr>
            <sz val="9"/>
            <rFont val="Tahoma"/>
            <family val="2"/>
            <charset val="1"/>
          </rPr>
          <t xml:space="preserve">Textfeld</t>
        </r>
      </text>
    </comment>
    <comment ref="K306" authorId="0">
      <text>
        <r>
          <rPr>
            <sz val="10"/>
            <rFont val="Arial"/>
            <family val="2"/>
          </rPr>
          <t xml:space="preserve">von Kleist, Björn:</t>
        </r>
        <r>
          <rPr>
            <sz val="9"/>
            <rFont val="Tahoma"/>
            <family val="2"/>
            <charset val="1"/>
          </rPr>
          <t xml:space="preserve">CO2-Wert</t>
        </r>
      </text>
    </comment>
    <comment ref="K307" authorId="0">
      <text>
        <r>
          <rPr>
            <sz val="10"/>
            <rFont val="Arial"/>
            <family val="2"/>
          </rPr>
          <t xml:space="preserve">Gairola, Krishan:</t>
        </r>
        <r>
          <rPr>
            <sz val="9"/>
            <rFont val="Tahoma"/>
            <family val="2"/>
            <charset val="1"/>
          </rPr>
          <t xml:space="preserve">Textfeld</t>
        </r>
      </text>
    </comment>
    <comment ref="K308" authorId="0">
      <text>
        <r>
          <rPr>
            <sz val="10"/>
            <rFont val="Arial"/>
            <family val="2"/>
          </rPr>
          <t xml:space="preserve">von Kleist, Björn:</t>
        </r>
        <r>
          <rPr>
            <sz val="9"/>
            <rFont val="Tahoma"/>
            <family val="2"/>
            <charset val="1"/>
          </rPr>
          <t xml:space="preserve">CO2-Wert</t>
        </r>
      </text>
    </comment>
    <comment ref="K309" authorId="0">
      <text>
        <r>
          <rPr>
            <sz val="10"/>
            <rFont val="Arial"/>
            <family val="2"/>
          </rPr>
          <t xml:space="preserve">Gairola, Krishan:</t>
        </r>
        <r>
          <rPr>
            <sz val="9"/>
            <rFont val="Tahoma"/>
            <family val="2"/>
            <charset val="1"/>
          </rPr>
          <t xml:space="preserve">Textfeld</t>
        </r>
      </text>
    </comment>
    <comment ref="K310" authorId="0">
      <text>
        <r>
          <rPr>
            <sz val="10"/>
            <rFont val="Arial"/>
            <family val="2"/>
          </rPr>
          <t xml:space="preserve">von Kleist, Björn:</t>
        </r>
        <r>
          <rPr>
            <sz val="9"/>
            <rFont val="Tahoma"/>
            <family val="2"/>
            <charset val="1"/>
          </rPr>
          <t xml:space="preserve">CO2-Wert</t>
        </r>
      </text>
    </comment>
    <comment ref="K311" authorId="0">
      <text>
        <r>
          <rPr>
            <sz val="10"/>
            <rFont val="Arial"/>
            <family val="2"/>
          </rPr>
          <t xml:space="preserve">Gairola, Krishan:</t>
        </r>
        <r>
          <rPr>
            <sz val="9"/>
            <rFont val="Tahoma"/>
            <family val="2"/>
            <charset val="1"/>
          </rPr>
          <t xml:space="preserve">Textfeld</t>
        </r>
      </text>
    </comment>
    <comment ref="K312" authorId="0">
      <text>
        <r>
          <rPr>
            <sz val="10"/>
            <rFont val="Arial"/>
            <family val="2"/>
          </rPr>
          <t xml:space="preserve">von Kleist, Björn:</t>
        </r>
        <r>
          <rPr>
            <sz val="9"/>
            <rFont val="Tahoma"/>
            <family val="2"/>
            <charset val="1"/>
          </rPr>
          <t xml:space="preserve">CO2-Wert</t>
        </r>
      </text>
    </comment>
    <comment ref="K313" authorId="0">
      <text>
        <r>
          <rPr>
            <sz val="10"/>
            <rFont val="Arial"/>
            <family val="2"/>
          </rPr>
          <t xml:space="preserve">Gairola, Krishan:</t>
        </r>
        <r>
          <rPr>
            <sz val="9"/>
            <rFont val="Tahoma"/>
            <family val="2"/>
            <charset val="1"/>
          </rPr>
          <t xml:space="preserve">Textfeld</t>
        </r>
      </text>
    </comment>
    <comment ref="K314" authorId="0">
      <text>
        <r>
          <rPr>
            <sz val="10"/>
            <rFont val="Arial"/>
            <family val="2"/>
          </rPr>
          <t xml:space="preserve">von Kleist, Björn:</t>
        </r>
        <r>
          <rPr>
            <sz val="9"/>
            <rFont val="Tahoma"/>
            <family val="2"/>
            <charset val="1"/>
          </rPr>
          <t xml:space="preserve">CO2-Wert</t>
        </r>
      </text>
    </comment>
    <comment ref="K315" authorId="0">
      <text>
        <r>
          <rPr>
            <sz val="10"/>
            <rFont val="Arial"/>
            <family val="2"/>
          </rPr>
          <t xml:space="preserve">Gairola, Krishan:</t>
        </r>
        <r>
          <rPr>
            <sz val="9"/>
            <rFont val="Tahoma"/>
            <family val="2"/>
            <charset val="1"/>
          </rPr>
          <t xml:space="preserve">Textfeld</t>
        </r>
      </text>
    </comment>
    <comment ref="K316" authorId="0">
      <text>
        <r>
          <rPr>
            <sz val="10"/>
            <rFont val="Arial"/>
            <family val="2"/>
          </rPr>
          <t xml:space="preserve">von Kleist, Björn:</t>
        </r>
        <r>
          <rPr>
            <sz val="9"/>
            <rFont val="Tahoma"/>
            <family val="2"/>
            <charset val="1"/>
          </rPr>
          <t xml:space="preserve">CO2-Wert</t>
        </r>
      </text>
    </comment>
    <comment ref="K317" authorId="0">
      <text>
        <r>
          <rPr>
            <sz val="10"/>
            <rFont val="Arial"/>
            <family val="2"/>
          </rPr>
          <t xml:space="preserve">Gairola, Krishan:</t>
        </r>
        <r>
          <rPr>
            <sz val="9"/>
            <rFont val="Tahoma"/>
            <family val="2"/>
            <charset val="1"/>
          </rPr>
          <t xml:space="preserve">Textfeld</t>
        </r>
      </text>
    </comment>
    <comment ref="K318" authorId="0">
      <text>
        <r>
          <rPr>
            <sz val="10"/>
            <rFont val="Arial"/>
            <family val="2"/>
          </rPr>
          <t xml:space="preserve">von Kleist, Björn:</t>
        </r>
        <r>
          <rPr>
            <sz val="9"/>
            <rFont val="Tahoma"/>
            <family val="2"/>
            <charset val="1"/>
          </rPr>
          <t xml:space="preserve">CO2-Wert</t>
        </r>
      </text>
    </comment>
    <comment ref="K319" authorId="0">
      <text>
        <r>
          <rPr>
            <sz val="10"/>
            <rFont val="Arial"/>
            <family val="2"/>
          </rPr>
          <t xml:space="preserve">Gairola, Krishan:</t>
        </r>
        <r>
          <rPr>
            <sz val="9"/>
            <rFont val="Tahoma"/>
            <family val="2"/>
            <charset val="1"/>
          </rPr>
          <t xml:space="preserve">Textfeld</t>
        </r>
      </text>
    </comment>
    <comment ref="K320" authorId="0">
      <text>
        <r>
          <rPr>
            <sz val="10"/>
            <rFont val="Arial"/>
            <family val="2"/>
          </rPr>
          <t xml:space="preserve">von Kleist, Björn:</t>
        </r>
        <r>
          <rPr>
            <sz val="9"/>
            <rFont val="Tahoma"/>
            <family val="2"/>
            <charset val="1"/>
          </rPr>
          <t xml:space="preserve">CO2-Wert</t>
        </r>
      </text>
    </comment>
    <comment ref="K321" authorId="0">
      <text>
        <r>
          <rPr>
            <sz val="10"/>
            <rFont val="Arial"/>
            <family val="2"/>
          </rPr>
          <t xml:space="preserve">Gairola, Krishan:</t>
        </r>
        <r>
          <rPr>
            <sz val="9"/>
            <rFont val="Tahoma"/>
            <family val="2"/>
            <charset val="1"/>
          </rPr>
          <t xml:space="preserve">Textfeld</t>
        </r>
      </text>
    </comment>
    <comment ref="K322" authorId="0">
      <text>
        <r>
          <rPr>
            <sz val="10"/>
            <rFont val="Arial"/>
            <family val="2"/>
          </rPr>
          <t xml:space="preserve">von Kleist, Björn:</t>
        </r>
        <r>
          <rPr>
            <sz val="9"/>
            <rFont val="Tahoma"/>
            <family val="2"/>
            <charset val="1"/>
          </rPr>
          <t xml:space="preserve">CO2-Wert</t>
        </r>
      </text>
    </comment>
    <comment ref="K323" authorId="0">
      <text>
        <r>
          <rPr>
            <sz val="10"/>
            <rFont val="Arial"/>
            <family val="2"/>
          </rPr>
          <t xml:space="preserve">Gairola, Krishan:</t>
        </r>
        <r>
          <rPr>
            <sz val="9"/>
            <rFont val="Tahoma"/>
            <family val="2"/>
            <charset val="1"/>
          </rPr>
          <t xml:space="preserve">Textfeld</t>
        </r>
      </text>
    </comment>
    <comment ref="L28" authorId="0">
      <text>
        <r>
          <rPr>
            <sz val="10"/>
            <rFont val="Arial"/>
            <family val="2"/>
          </rPr>
          <t xml:space="preserve">von Kleist, Björn:</t>
        </r>
        <r>
          <rPr>
            <sz val="9"/>
            <rFont val="Tahoma"/>
            <family val="2"/>
            <charset val="1"/>
          </rPr>
          <t xml:space="preserve">CO2-Wert</t>
        </r>
      </text>
    </comment>
    <comment ref="L29" authorId="0">
      <text>
        <r>
          <rPr>
            <sz val="10"/>
            <rFont val="Arial"/>
            <family val="2"/>
          </rPr>
          <t xml:space="preserve">Gairola, Krishan:</t>
        </r>
        <r>
          <rPr>
            <sz val="9"/>
            <rFont val="Tahoma"/>
            <family val="2"/>
            <charset val="1"/>
          </rPr>
          <t xml:space="preserve">Textfeld</t>
        </r>
      </text>
    </comment>
    <comment ref="L30" authorId="0">
      <text>
        <r>
          <rPr>
            <sz val="10"/>
            <rFont val="Arial"/>
            <family val="2"/>
          </rPr>
          <t xml:space="preserve">von Kleist, Björn:</t>
        </r>
        <r>
          <rPr>
            <sz val="9"/>
            <rFont val="Tahoma"/>
            <family val="2"/>
            <charset val="1"/>
          </rPr>
          <t xml:space="preserve">CO2-Wert</t>
        </r>
      </text>
    </comment>
    <comment ref="L31" authorId="0">
      <text>
        <r>
          <rPr>
            <sz val="10"/>
            <rFont val="Arial"/>
            <family val="2"/>
          </rPr>
          <t xml:space="preserve">Gairola, Krishan:</t>
        </r>
        <r>
          <rPr>
            <sz val="9"/>
            <rFont val="Tahoma"/>
            <family val="2"/>
            <charset val="1"/>
          </rPr>
          <t xml:space="preserve">Textfeld</t>
        </r>
      </text>
    </comment>
    <comment ref="L32" authorId="0">
      <text>
        <r>
          <rPr>
            <sz val="10"/>
            <rFont val="Arial"/>
            <family val="2"/>
          </rPr>
          <t xml:space="preserve">von Kleist, Björn:</t>
        </r>
        <r>
          <rPr>
            <sz val="9"/>
            <rFont val="Tahoma"/>
            <family val="2"/>
            <charset val="1"/>
          </rPr>
          <t xml:space="preserve">CO2-Wert</t>
        </r>
      </text>
    </comment>
    <comment ref="L33" authorId="0">
      <text>
        <r>
          <rPr>
            <sz val="10"/>
            <rFont val="Arial"/>
            <family val="2"/>
          </rPr>
          <t xml:space="preserve">Gairola, Krishan:</t>
        </r>
        <r>
          <rPr>
            <sz val="9"/>
            <rFont val="Tahoma"/>
            <family val="2"/>
            <charset val="1"/>
          </rPr>
          <t xml:space="preserve">Textfeld</t>
        </r>
      </text>
    </comment>
    <comment ref="L34" authorId="0">
      <text>
        <r>
          <rPr>
            <sz val="10"/>
            <rFont val="Arial"/>
            <family val="2"/>
          </rPr>
          <t xml:space="preserve">von Kleist, Björn:</t>
        </r>
        <r>
          <rPr>
            <sz val="9"/>
            <rFont val="Tahoma"/>
            <family val="2"/>
            <charset val="1"/>
          </rPr>
          <t xml:space="preserve">CO2-Wert</t>
        </r>
      </text>
    </comment>
    <comment ref="L35" authorId="0">
      <text>
        <r>
          <rPr>
            <sz val="10"/>
            <rFont val="Arial"/>
            <family val="2"/>
          </rPr>
          <t xml:space="preserve">Gairola, Krishan:</t>
        </r>
        <r>
          <rPr>
            <sz val="9"/>
            <rFont val="Tahoma"/>
            <family val="2"/>
            <charset val="1"/>
          </rPr>
          <t xml:space="preserve">Textfeld</t>
        </r>
      </text>
    </comment>
    <comment ref="L36" authorId="0">
      <text>
        <r>
          <rPr>
            <sz val="10"/>
            <rFont val="Arial"/>
            <family val="2"/>
          </rPr>
          <t xml:space="preserve">von Kleist, Björn:</t>
        </r>
        <r>
          <rPr>
            <sz val="9"/>
            <rFont val="Tahoma"/>
            <family val="2"/>
            <charset val="1"/>
          </rPr>
          <t xml:space="preserve">CO2-Wert</t>
        </r>
      </text>
    </comment>
    <comment ref="L37" authorId="0">
      <text>
        <r>
          <rPr>
            <sz val="10"/>
            <rFont val="Arial"/>
            <family val="2"/>
          </rPr>
          <t xml:space="preserve">Gairola, Krishan:</t>
        </r>
        <r>
          <rPr>
            <sz val="9"/>
            <rFont val="Tahoma"/>
            <family val="2"/>
            <charset val="1"/>
          </rPr>
          <t xml:space="preserve">Textfeld</t>
        </r>
      </text>
    </comment>
    <comment ref="L38" authorId="0">
      <text>
        <r>
          <rPr>
            <sz val="10"/>
            <rFont val="Arial"/>
            <family val="2"/>
          </rPr>
          <t xml:space="preserve">von Kleist, Björn:</t>
        </r>
        <r>
          <rPr>
            <sz val="9"/>
            <rFont val="Tahoma"/>
            <family val="2"/>
            <charset val="1"/>
          </rPr>
          <t xml:space="preserve">CO2-Wert</t>
        </r>
      </text>
    </comment>
    <comment ref="L39" authorId="0">
      <text>
        <r>
          <rPr>
            <sz val="10"/>
            <rFont val="Arial"/>
            <family val="2"/>
          </rPr>
          <t xml:space="preserve">Gairola, Krishan:</t>
        </r>
        <r>
          <rPr>
            <sz val="9"/>
            <rFont val="Tahoma"/>
            <family val="2"/>
            <charset val="1"/>
          </rPr>
          <t xml:space="preserve">Textfeld</t>
        </r>
      </text>
    </comment>
    <comment ref="L40" authorId="0">
      <text>
        <r>
          <rPr>
            <sz val="10"/>
            <rFont val="Arial"/>
            <family val="2"/>
          </rPr>
          <t xml:space="preserve">von Kleist, Björn:</t>
        </r>
        <r>
          <rPr>
            <sz val="9"/>
            <rFont val="Tahoma"/>
            <family val="2"/>
            <charset val="1"/>
          </rPr>
          <t xml:space="preserve">CO2-Wert</t>
        </r>
      </text>
    </comment>
    <comment ref="L41" authorId="0">
      <text>
        <r>
          <rPr>
            <sz val="10"/>
            <rFont val="Arial"/>
            <family val="2"/>
          </rPr>
          <t xml:space="preserve">Gairola, Krishan:</t>
        </r>
        <r>
          <rPr>
            <sz val="9"/>
            <rFont val="Tahoma"/>
            <family val="2"/>
            <charset val="1"/>
          </rPr>
          <t xml:space="preserve">Textfeld</t>
        </r>
      </text>
    </comment>
    <comment ref="L42" authorId="0">
      <text>
        <r>
          <rPr>
            <sz val="10"/>
            <rFont val="Arial"/>
            <family val="2"/>
          </rPr>
          <t xml:space="preserve">von Kleist, Björn:</t>
        </r>
        <r>
          <rPr>
            <sz val="9"/>
            <rFont val="Tahoma"/>
            <family val="2"/>
            <charset val="1"/>
          </rPr>
          <t xml:space="preserve">CO2-Wert</t>
        </r>
      </text>
    </comment>
    <comment ref="L43" authorId="0">
      <text>
        <r>
          <rPr>
            <sz val="10"/>
            <rFont val="Arial"/>
            <family val="2"/>
          </rPr>
          <t xml:space="preserve">Gairola, Krishan:</t>
        </r>
        <r>
          <rPr>
            <sz val="9"/>
            <rFont val="Tahoma"/>
            <family val="2"/>
            <charset val="1"/>
          </rPr>
          <t xml:space="preserve">Textfeld</t>
        </r>
      </text>
    </comment>
    <comment ref="L44" authorId="0">
      <text>
        <r>
          <rPr>
            <sz val="10"/>
            <rFont val="Arial"/>
            <family val="2"/>
          </rPr>
          <t xml:space="preserve">von Kleist, Björn:</t>
        </r>
        <r>
          <rPr>
            <sz val="9"/>
            <rFont val="Tahoma"/>
            <family val="2"/>
            <charset val="1"/>
          </rPr>
          <t xml:space="preserve">CO2-Wert</t>
        </r>
      </text>
    </comment>
    <comment ref="L45" authorId="0">
      <text>
        <r>
          <rPr>
            <sz val="10"/>
            <rFont val="Arial"/>
            <family val="2"/>
          </rPr>
          <t xml:space="preserve">Gairola, Krishan:</t>
        </r>
        <r>
          <rPr>
            <sz val="9"/>
            <rFont val="Tahoma"/>
            <family val="2"/>
            <charset val="1"/>
          </rPr>
          <t xml:space="preserve">Textfeld</t>
        </r>
      </text>
    </comment>
    <comment ref="L46" authorId="0">
      <text>
        <r>
          <rPr>
            <sz val="10"/>
            <rFont val="Arial"/>
            <family val="2"/>
          </rPr>
          <t xml:space="preserve">von Kleist, Björn:</t>
        </r>
        <r>
          <rPr>
            <sz val="9"/>
            <rFont val="Tahoma"/>
            <family val="2"/>
            <charset val="1"/>
          </rPr>
          <t xml:space="preserve">CO2-Wert</t>
        </r>
      </text>
    </comment>
    <comment ref="L47" authorId="0">
      <text>
        <r>
          <rPr>
            <sz val="10"/>
            <rFont val="Arial"/>
            <family val="2"/>
          </rPr>
          <t xml:space="preserve">Gairola, Krishan:</t>
        </r>
        <r>
          <rPr>
            <sz val="9"/>
            <rFont val="Tahoma"/>
            <family val="2"/>
            <charset val="1"/>
          </rPr>
          <t xml:space="preserve">Textfeld</t>
        </r>
      </text>
    </comment>
    <comment ref="L48" authorId="0">
      <text>
        <r>
          <rPr>
            <sz val="10"/>
            <rFont val="Arial"/>
            <family val="2"/>
          </rPr>
          <t xml:space="preserve">von Kleist, Björn:</t>
        </r>
        <r>
          <rPr>
            <sz val="9"/>
            <rFont val="Tahoma"/>
            <family val="2"/>
            <charset val="1"/>
          </rPr>
          <t xml:space="preserve">CO2-Wert</t>
        </r>
      </text>
    </comment>
    <comment ref="L49" authorId="0">
      <text>
        <r>
          <rPr>
            <sz val="10"/>
            <rFont val="Arial"/>
            <family val="2"/>
          </rPr>
          <t xml:space="preserve">Gairola, Krishan:</t>
        </r>
        <r>
          <rPr>
            <sz val="9"/>
            <rFont val="Tahoma"/>
            <family val="2"/>
            <charset val="1"/>
          </rPr>
          <t xml:space="preserve">Textfeld</t>
        </r>
      </text>
    </comment>
    <comment ref="L50" authorId="0">
      <text>
        <r>
          <rPr>
            <sz val="10"/>
            <rFont val="Arial"/>
            <family val="2"/>
          </rPr>
          <t xml:space="preserve">von Kleist, Björn:</t>
        </r>
        <r>
          <rPr>
            <sz val="9"/>
            <rFont val="Tahoma"/>
            <family val="2"/>
            <charset val="1"/>
          </rPr>
          <t xml:space="preserve">CO2-Wert</t>
        </r>
      </text>
    </comment>
    <comment ref="L51" authorId="0">
      <text>
        <r>
          <rPr>
            <sz val="10"/>
            <rFont val="Arial"/>
            <family val="2"/>
          </rPr>
          <t xml:space="preserve">Gairola, Krishan:</t>
        </r>
        <r>
          <rPr>
            <sz val="9"/>
            <rFont val="Tahoma"/>
            <family val="2"/>
            <charset val="1"/>
          </rPr>
          <t xml:space="preserve">Textfeld</t>
        </r>
      </text>
    </comment>
    <comment ref="L52" authorId="0">
      <text>
        <r>
          <rPr>
            <sz val="10"/>
            <rFont val="Arial"/>
            <family val="2"/>
          </rPr>
          <t xml:space="preserve">von Kleist, Björn:</t>
        </r>
        <r>
          <rPr>
            <sz val="9"/>
            <rFont val="Tahoma"/>
            <family val="2"/>
            <charset val="1"/>
          </rPr>
          <t xml:space="preserve">CO2-Wert</t>
        </r>
      </text>
    </comment>
    <comment ref="L53" authorId="0">
      <text>
        <r>
          <rPr>
            <sz val="10"/>
            <rFont val="Arial"/>
            <family val="2"/>
          </rPr>
          <t xml:space="preserve">Gairola, Krishan:</t>
        </r>
        <r>
          <rPr>
            <sz val="9"/>
            <rFont val="Tahoma"/>
            <family val="2"/>
            <charset val="1"/>
          </rPr>
          <t xml:space="preserve">Textfeld</t>
        </r>
      </text>
    </comment>
    <comment ref="L54" authorId="0">
      <text>
        <r>
          <rPr>
            <sz val="10"/>
            <rFont val="Arial"/>
            <family val="2"/>
          </rPr>
          <t xml:space="preserve">von Kleist, Björn:</t>
        </r>
        <r>
          <rPr>
            <sz val="9"/>
            <rFont val="Tahoma"/>
            <family val="2"/>
            <charset val="1"/>
          </rPr>
          <t xml:space="preserve">CO2-Wert</t>
        </r>
      </text>
    </comment>
    <comment ref="L55" authorId="0">
      <text>
        <r>
          <rPr>
            <sz val="10"/>
            <rFont val="Arial"/>
            <family val="2"/>
          </rPr>
          <t xml:space="preserve">Gairola, Krishan:</t>
        </r>
        <r>
          <rPr>
            <sz val="9"/>
            <rFont val="Tahoma"/>
            <family val="2"/>
            <charset val="1"/>
          </rPr>
          <t xml:space="preserve">Textfeld</t>
        </r>
      </text>
    </comment>
    <comment ref="L56" authorId="0">
      <text>
        <r>
          <rPr>
            <sz val="10"/>
            <rFont val="Arial"/>
            <family val="2"/>
          </rPr>
          <t xml:space="preserve">von Kleist, Björn:</t>
        </r>
        <r>
          <rPr>
            <sz val="9"/>
            <rFont val="Tahoma"/>
            <family val="2"/>
            <charset val="1"/>
          </rPr>
          <t xml:space="preserve">CO2-Wert</t>
        </r>
      </text>
    </comment>
    <comment ref="L58" authorId="0">
      <text>
        <r>
          <rPr>
            <sz val="10"/>
            <rFont val="Arial"/>
            <family val="2"/>
          </rPr>
          <t xml:space="preserve">von Kleist, Björn:</t>
        </r>
        <r>
          <rPr>
            <sz val="9"/>
            <rFont val="Tahoma"/>
            <family val="2"/>
            <charset val="1"/>
          </rPr>
          <t xml:space="preserve">CO2-Wert</t>
        </r>
      </text>
    </comment>
    <comment ref="L66" authorId="0">
      <text>
        <r>
          <rPr>
            <sz val="10"/>
            <rFont val="Arial"/>
            <family val="2"/>
          </rPr>
          <t xml:space="preserve">von Kleist, Björn:</t>
        </r>
        <r>
          <rPr>
            <sz val="9"/>
            <rFont val="Tahoma"/>
            <family val="2"/>
            <charset val="1"/>
          </rPr>
          <t xml:space="preserve">CO2-Wert</t>
        </r>
      </text>
    </comment>
    <comment ref="L67" authorId="0">
      <text>
        <r>
          <rPr>
            <sz val="10"/>
            <rFont val="Arial"/>
            <family val="2"/>
          </rPr>
          <t xml:space="preserve">Gairola, Krishan:</t>
        </r>
        <r>
          <rPr>
            <sz val="9"/>
            <rFont val="Tahoma"/>
            <family val="2"/>
            <charset val="1"/>
          </rPr>
          <t xml:space="preserve">Textfeld</t>
        </r>
      </text>
    </comment>
    <comment ref="L68" authorId="0">
      <text>
        <r>
          <rPr>
            <sz val="10"/>
            <rFont val="Arial"/>
            <family val="2"/>
          </rPr>
          <t xml:space="preserve">von Kleist, Björn:</t>
        </r>
        <r>
          <rPr>
            <sz val="9"/>
            <rFont val="Tahoma"/>
            <family val="2"/>
            <charset val="1"/>
          </rPr>
          <t xml:space="preserve">CO2-Wert</t>
        </r>
      </text>
    </comment>
    <comment ref="L69" authorId="0">
      <text>
        <r>
          <rPr>
            <sz val="10"/>
            <rFont val="Arial"/>
            <family val="2"/>
          </rPr>
          <t xml:space="preserve">Gairola, Krishan:</t>
        </r>
        <r>
          <rPr>
            <sz val="9"/>
            <rFont val="Tahoma"/>
            <family val="2"/>
            <charset val="1"/>
          </rPr>
          <t xml:space="preserve">Textfeld</t>
        </r>
      </text>
    </comment>
    <comment ref="L70" authorId="0">
      <text>
        <r>
          <rPr>
            <sz val="10"/>
            <rFont val="Arial"/>
            <family val="2"/>
          </rPr>
          <t xml:space="preserve">von Kleist, Björn:</t>
        </r>
        <r>
          <rPr>
            <sz val="9"/>
            <rFont val="Tahoma"/>
            <family val="2"/>
            <charset val="1"/>
          </rPr>
          <t xml:space="preserve">CO2-Wert</t>
        </r>
      </text>
    </comment>
    <comment ref="L71" authorId="0">
      <text>
        <r>
          <rPr>
            <sz val="10"/>
            <rFont val="Arial"/>
            <family val="2"/>
          </rPr>
          <t xml:space="preserve">Gairola, Krishan:</t>
        </r>
        <r>
          <rPr>
            <sz val="9"/>
            <rFont val="Tahoma"/>
            <family val="2"/>
            <charset val="1"/>
          </rPr>
          <t xml:space="preserve">Textfeld</t>
        </r>
      </text>
    </comment>
    <comment ref="L78" authorId="0">
      <text>
        <r>
          <rPr>
            <sz val="10"/>
            <rFont val="Arial"/>
            <family val="2"/>
          </rPr>
          <t xml:space="preserve">von Kleist, Björn:</t>
        </r>
        <r>
          <rPr>
            <sz val="9"/>
            <rFont val="Tahoma"/>
            <family val="2"/>
            <charset val="1"/>
          </rPr>
          <t xml:space="preserve">CO2-Wert</t>
        </r>
      </text>
    </comment>
    <comment ref="L79" authorId="0">
      <text>
        <r>
          <rPr>
            <sz val="10"/>
            <rFont val="Arial"/>
            <family val="2"/>
          </rPr>
          <t xml:space="preserve">Gairola, Krishan:</t>
        </r>
        <r>
          <rPr>
            <sz val="9"/>
            <rFont val="Tahoma"/>
            <family val="2"/>
            <charset val="1"/>
          </rPr>
          <t xml:space="preserve">Textfeld</t>
        </r>
      </text>
    </comment>
    <comment ref="L80" authorId="0">
      <text>
        <r>
          <rPr>
            <sz val="10"/>
            <rFont val="Arial"/>
            <family val="2"/>
          </rPr>
          <t xml:space="preserve">von Kleist, Björn:</t>
        </r>
        <r>
          <rPr>
            <sz val="9"/>
            <rFont val="Tahoma"/>
            <family val="2"/>
            <charset val="1"/>
          </rPr>
          <t xml:space="preserve">CO2-Wert</t>
        </r>
      </text>
    </comment>
    <comment ref="L81" authorId="0">
      <text>
        <r>
          <rPr>
            <sz val="10"/>
            <rFont val="Arial"/>
            <family val="2"/>
          </rPr>
          <t xml:space="preserve">Gairola, Krishan:</t>
        </r>
        <r>
          <rPr>
            <sz val="9"/>
            <rFont val="Tahoma"/>
            <family val="2"/>
            <charset val="1"/>
          </rPr>
          <t xml:space="preserve">Textfeld</t>
        </r>
      </text>
    </comment>
    <comment ref="L82" authorId="0">
      <text>
        <r>
          <rPr>
            <sz val="10"/>
            <rFont val="Arial"/>
            <family val="2"/>
          </rPr>
          <t xml:space="preserve">von Kleist, Björn:</t>
        </r>
        <r>
          <rPr>
            <sz val="9"/>
            <rFont val="Tahoma"/>
            <family val="2"/>
            <charset val="1"/>
          </rPr>
          <t xml:space="preserve">CO2-Wert</t>
        </r>
      </text>
    </comment>
    <comment ref="L83" authorId="0">
      <text>
        <r>
          <rPr>
            <sz val="10"/>
            <rFont val="Arial"/>
            <family val="2"/>
          </rPr>
          <t xml:space="preserve">Gairola, Krishan:</t>
        </r>
        <r>
          <rPr>
            <sz val="9"/>
            <rFont val="Tahoma"/>
            <family val="2"/>
            <charset val="1"/>
          </rPr>
          <t xml:space="preserve">Textfeld</t>
        </r>
      </text>
    </comment>
    <comment ref="L84" authorId="0">
      <text>
        <r>
          <rPr>
            <sz val="10"/>
            <rFont val="Arial"/>
            <family val="2"/>
          </rPr>
          <t xml:space="preserve">von Kleist, Björn:</t>
        </r>
        <r>
          <rPr>
            <sz val="9"/>
            <rFont val="Tahoma"/>
            <family val="2"/>
            <charset val="1"/>
          </rPr>
          <t xml:space="preserve">CO2-Wert</t>
        </r>
      </text>
    </comment>
    <comment ref="L85" authorId="0">
      <text>
        <r>
          <rPr>
            <sz val="10"/>
            <rFont val="Arial"/>
            <family val="2"/>
          </rPr>
          <t xml:space="preserve">Gairola, Krishan:</t>
        </r>
        <r>
          <rPr>
            <sz val="9"/>
            <rFont val="Tahoma"/>
            <family val="2"/>
            <charset val="1"/>
          </rPr>
          <t xml:space="preserve">Textfeld</t>
        </r>
      </text>
    </comment>
    <comment ref="L86" authorId="0">
      <text>
        <r>
          <rPr>
            <sz val="10"/>
            <rFont val="Arial"/>
            <family val="2"/>
          </rPr>
          <t xml:space="preserve">von Kleist, Björn:</t>
        </r>
        <r>
          <rPr>
            <sz val="9"/>
            <rFont val="Tahoma"/>
            <family val="2"/>
            <charset val="1"/>
          </rPr>
          <t xml:space="preserve">CO2-Wert</t>
        </r>
      </text>
    </comment>
    <comment ref="L87" authorId="0">
      <text>
        <r>
          <rPr>
            <sz val="10"/>
            <rFont val="Arial"/>
            <family val="2"/>
          </rPr>
          <t xml:space="preserve">Gairola, Krishan:</t>
        </r>
        <r>
          <rPr>
            <sz val="9"/>
            <rFont val="Tahoma"/>
            <family val="2"/>
            <charset val="1"/>
          </rPr>
          <t xml:space="preserve">Textfeld</t>
        </r>
      </text>
    </comment>
    <comment ref="L88" authorId="0">
      <text>
        <r>
          <rPr>
            <sz val="10"/>
            <rFont val="Arial"/>
            <family val="2"/>
          </rPr>
          <t xml:space="preserve">von Kleist, Björn:</t>
        </r>
        <r>
          <rPr>
            <sz val="9"/>
            <rFont val="Tahoma"/>
            <family val="2"/>
            <charset val="1"/>
          </rPr>
          <t xml:space="preserve">CO2-Wert</t>
        </r>
      </text>
    </comment>
    <comment ref="L89" authorId="0">
      <text>
        <r>
          <rPr>
            <sz val="10"/>
            <rFont val="Arial"/>
            <family val="2"/>
          </rPr>
          <t xml:space="preserve">Gairola, Krishan:</t>
        </r>
        <r>
          <rPr>
            <sz val="9"/>
            <rFont val="Tahoma"/>
            <family val="2"/>
            <charset val="1"/>
          </rPr>
          <t xml:space="preserve">Textfeld</t>
        </r>
      </text>
    </comment>
    <comment ref="L90" authorId="0">
      <text>
        <r>
          <rPr>
            <sz val="10"/>
            <rFont val="Arial"/>
            <family val="2"/>
          </rPr>
          <t xml:space="preserve">von Kleist, Björn:</t>
        </r>
        <r>
          <rPr>
            <sz val="9"/>
            <rFont val="Tahoma"/>
            <family val="2"/>
            <charset val="1"/>
          </rPr>
          <t xml:space="preserve">CO2-Wert</t>
        </r>
      </text>
    </comment>
    <comment ref="L91" authorId="0">
      <text>
        <r>
          <rPr>
            <sz val="10"/>
            <rFont val="Arial"/>
            <family val="2"/>
          </rPr>
          <t xml:space="preserve">Gairola, Krishan:</t>
        </r>
        <r>
          <rPr>
            <sz val="9"/>
            <rFont val="Tahoma"/>
            <family val="2"/>
            <charset val="1"/>
          </rPr>
          <t xml:space="preserve">Textfeld</t>
        </r>
      </text>
    </comment>
    <comment ref="L92" authorId="0">
      <text>
        <r>
          <rPr>
            <sz val="10"/>
            <rFont val="Arial"/>
            <family val="2"/>
          </rPr>
          <t xml:space="preserve">von Kleist, Björn:</t>
        </r>
        <r>
          <rPr>
            <sz val="9"/>
            <rFont val="Tahoma"/>
            <family val="2"/>
            <charset val="1"/>
          </rPr>
          <t xml:space="preserve">CO2-Wert</t>
        </r>
      </text>
    </comment>
    <comment ref="L93" authorId="0">
      <text>
        <r>
          <rPr>
            <sz val="10"/>
            <rFont val="Arial"/>
            <family val="2"/>
          </rPr>
          <t xml:space="preserve">Gairola, Krishan:</t>
        </r>
        <r>
          <rPr>
            <sz val="9"/>
            <rFont val="Tahoma"/>
            <family val="2"/>
            <charset val="1"/>
          </rPr>
          <t xml:space="preserve">Textfeld</t>
        </r>
      </text>
    </comment>
    <comment ref="L94" authorId="0">
      <text>
        <r>
          <rPr>
            <sz val="10"/>
            <rFont val="Arial"/>
            <family val="2"/>
          </rPr>
          <t xml:space="preserve">von Kleist, Björn:</t>
        </r>
        <r>
          <rPr>
            <sz val="9"/>
            <rFont val="Tahoma"/>
            <family val="2"/>
            <charset val="1"/>
          </rPr>
          <t xml:space="preserve">CO2-Wert</t>
        </r>
      </text>
    </comment>
    <comment ref="L95" authorId="0">
      <text>
        <r>
          <rPr>
            <sz val="10"/>
            <rFont val="Arial"/>
            <family val="2"/>
          </rPr>
          <t xml:space="preserve">Gairola, Krishan:</t>
        </r>
        <r>
          <rPr>
            <sz val="9"/>
            <rFont val="Tahoma"/>
            <family val="2"/>
            <charset val="1"/>
          </rPr>
          <t xml:space="preserve">Textfeld</t>
        </r>
      </text>
    </comment>
    <comment ref="L96" authorId="0">
      <text>
        <r>
          <rPr>
            <sz val="10"/>
            <rFont val="Arial"/>
            <family val="2"/>
          </rPr>
          <t xml:space="preserve">von Kleist, Björn:</t>
        </r>
        <r>
          <rPr>
            <sz val="9"/>
            <rFont val="Tahoma"/>
            <family val="2"/>
            <charset val="1"/>
          </rPr>
          <t xml:space="preserve">CO2-Wert</t>
        </r>
      </text>
    </comment>
    <comment ref="L97" authorId="0">
      <text>
        <r>
          <rPr>
            <sz val="10"/>
            <rFont val="Arial"/>
            <family val="2"/>
          </rPr>
          <t xml:space="preserve">Gairola, Krishan:</t>
        </r>
        <r>
          <rPr>
            <sz val="9"/>
            <rFont val="Tahoma"/>
            <family val="2"/>
            <charset val="1"/>
          </rPr>
          <t xml:space="preserve">Textfeld</t>
        </r>
      </text>
    </comment>
    <comment ref="L98" authorId="0">
      <text>
        <r>
          <rPr>
            <sz val="10"/>
            <rFont val="Arial"/>
            <family val="2"/>
          </rPr>
          <t xml:space="preserve">von Kleist, Björn:</t>
        </r>
        <r>
          <rPr>
            <sz val="9"/>
            <rFont val="Tahoma"/>
            <family val="2"/>
            <charset val="1"/>
          </rPr>
          <t xml:space="preserve">CO2-Wert</t>
        </r>
      </text>
    </comment>
    <comment ref="L99" authorId="0">
      <text>
        <r>
          <rPr>
            <sz val="10"/>
            <rFont val="Arial"/>
            <family val="2"/>
          </rPr>
          <t xml:space="preserve">Gairola, Krishan:</t>
        </r>
        <r>
          <rPr>
            <sz val="9"/>
            <rFont val="Tahoma"/>
            <family val="2"/>
            <charset val="1"/>
          </rPr>
          <t xml:space="preserve">Textfeld</t>
        </r>
      </text>
    </comment>
    <comment ref="L100" authorId="0">
      <text>
        <r>
          <rPr>
            <sz val="10"/>
            <rFont val="Arial"/>
            <family val="2"/>
          </rPr>
          <t xml:space="preserve">von Kleist, Björn:</t>
        </r>
        <r>
          <rPr>
            <sz val="9"/>
            <rFont val="Tahoma"/>
            <family val="2"/>
            <charset val="1"/>
          </rPr>
          <t xml:space="preserve">CO2-Wert</t>
        </r>
      </text>
    </comment>
    <comment ref="L101" authorId="0">
      <text>
        <r>
          <rPr>
            <sz val="10"/>
            <rFont val="Arial"/>
            <family val="2"/>
          </rPr>
          <t xml:space="preserve">Gairola, Krishan:</t>
        </r>
        <r>
          <rPr>
            <sz val="9"/>
            <rFont val="Tahoma"/>
            <family val="2"/>
            <charset val="1"/>
          </rPr>
          <t xml:space="preserve">Textfeld</t>
        </r>
      </text>
    </comment>
    <comment ref="L102" authorId="0">
      <text>
        <r>
          <rPr>
            <sz val="10"/>
            <rFont val="Arial"/>
            <family val="2"/>
          </rPr>
          <t xml:space="preserve">von Kleist, Björn:</t>
        </r>
        <r>
          <rPr>
            <sz val="9"/>
            <rFont val="Tahoma"/>
            <family val="2"/>
            <charset val="1"/>
          </rPr>
          <t xml:space="preserve">CO2-Wert</t>
        </r>
      </text>
    </comment>
    <comment ref="L103" authorId="0">
      <text>
        <r>
          <rPr>
            <sz val="10"/>
            <rFont val="Arial"/>
            <family val="2"/>
          </rPr>
          <t xml:space="preserve">Gairola, Krishan:</t>
        </r>
        <r>
          <rPr>
            <sz val="9"/>
            <rFont val="Tahoma"/>
            <family val="2"/>
            <charset val="1"/>
          </rPr>
          <t xml:space="preserve">Textfeld</t>
        </r>
      </text>
    </comment>
    <comment ref="L104" authorId="0">
      <text>
        <r>
          <rPr>
            <sz val="10"/>
            <rFont val="Arial"/>
            <family val="2"/>
          </rPr>
          <t xml:space="preserve">von Kleist, Björn:</t>
        </r>
        <r>
          <rPr>
            <sz val="9"/>
            <rFont val="Tahoma"/>
            <family val="2"/>
            <charset val="1"/>
          </rPr>
          <t xml:space="preserve">CO2-Wert</t>
        </r>
      </text>
    </comment>
    <comment ref="L105" authorId="0">
      <text>
        <r>
          <rPr>
            <sz val="10"/>
            <rFont val="Arial"/>
            <family val="2"/>
          </rPr>
          <t xml:space="preserve">Gairola, Krishan:</t>
        </r>
        <r>
          <rPr>
            <sz val="9"/>
            <rFont val="Tahoma"/>
            <family val="2"/>
            <charset val="1"/>
          </rPr>
          <t xml:space="preserve">Textfeld</t>
        </r>
      </text>
    </comment>
    <comment ref="L106" authorId="0">
      <text>
        <r>
          <rPr>
            <sz val="10"/>
            <rFont val="Arial"/>
            <family val="2"/>
          </rPr>
          <t xml:space="preserve">von Kleist, Björn:</t>
        </r>
        <r>
          <rPr>
            <sz val="9"/>
            <rFont val="Tahoma"/>
            <family val="2"/>
            <charset val="1"/>
          </rPr>
          <t xml:space="preserve">CO2-Wert</t>
        </r>
      </text>
    </comment>
    <comment ref="L107" authorId="0">
      <text>
        <r>
          <rPr>
            <sz val="10"/>
            <rFont val="Arial"/>
            <family val="2"/>
          </rPr>
          <t xml:space="preserve">Gairola, Krishan:</t>
        </r>
        <r>
          <rPr>
            <sz val="9"/>
            <rFont val="Tahoma"/>
            <family val="2"/>
            <charset val="1"/>
          </rPr>
          <t xml:space="preserve">Textfeld</t>
        </r>
      </text>
    </comment>
    <comment ref="L108" authorId="0">
      <text>
        <r>
          <rPr>
            <sz val="10"/>
            <rFont val="Arial"/>
            <family val="2"/>
          </rPr>
          <t xml:space="preserve">von Kleist, Björn:</t>
        </r>
        <r>
          <rPr>
            <sz val="9"/>
            <rFont val="Tahoma"/>
            <family val="2"/>
            <charset val="1"/>
          </rPr>
          <t xml:space="preserve">CO2-Wert</t>
        </r>
      </text>
    </comment>
    <comment ref="L109" authorId="0">
      <text>
        <r>
          <rPr>
            <sz val="10"/>
            <rFont val="Arial"/>
            <family val="2"/>
          </rPr>
          <t xml:space="preserve">Gairola, Krishan:</t>
        </r>
        <r>
          <rPr>
            <sz val="9"/>
            <rFont val="Tahoma"/>
            <family val="2"/>
            <charset val="1"/>
          </rPr>
          <t xml:space="preserve">Textfeld</t>
        </r>
      </text>
    </comment>
    <comment ref="L110" authorId="0">
      <text>
        <r>
          <rPr>
            <sz val="10"/>
            <rFont val="Arial"/>
            <family val="2"/>
          </rPr>
          <t xml:space="preserve">von Kleist, Björn:</t>
        </r>
        <r>
          <rPr>
            <sz val="9"/>
            <rFont val="Tahoma"/>
            <family val="2"/>
            <charset val="1"/>
          </rPr>
          <t xml:space="preserve">CO2-Wert</t>
        </r>
      </text>
    </comment>
    <comment ref="L111" authorId="0">
      <text>
        <r>
          <rPr>
            <sz val="10"/>
            <rFont val="Arial"/>
            <family val="2"/>
          </rPr>
          <t xml:space="preserve">Gairola, Krishan:</t>
        </r>
        <r>
          <rPr>
            <sz val="9"/>
            <rFont val="Tahoma"/>
            <family val="2"/>
            <charset val="1"/>
          </rPr>
          <t xml:space="preserve">Textfeld</t>
        </r>
      </text>
    </comment>
    <comment ref="L112" authorId="0">
      <text>
        <r>
          <rPr>
            <sz val="10"/>
            <rFont val="Arial"/>
            <family val="2"/>
          </rPr>
          <t xml:space="preserve">von Kleist, Björn:</t>
        </r>
        <r>
          <rPr>
            <sz val="9"/>
            <rFont val="Tahoma"/>
            <family val="2"/>
            <charset val="1"/>
          </rPr>
          <t xml:space="preserve">CO2-Wert</t>
        </r>
      </text>
    </comment>
    <comment ref="L113" authorId="0">
      <text>
        <r>
          <rPr>
            <sz val="10"/>
            <rFont val="Arial"/>
            <family val="2"/>
          </rPr>
          <t xml:space="preserve">Gairola, Krishan:</t>
        </r>
        <r>
          <rPr>
            <sz val="9"/>
            <rFont val="Tahoma"/>
            <family val="2"/>
            <charset val="1"/>
          </rPr>
          <t xml:space="preserve">Textfeld</t>
        </r>
      </text>
    </comment>
    <comment ref="L114" authorId="0">
      <text>
        <r>
          <rPr>
            <sz val="10"/>
            <rFont val="Arial"/>
            <family val="2"/>
          </rPr>
          <t xml:space="preserve">von Kleist, Björn:</t>
        </r>
        <r>
          <rPr>
            <sz val="9"/>
            <rFont val="Tahoma"/>
            <family val="2"/>
            <charset val="1"/>
          </rPr>
          <t xml:space="preserve">CO2-Wert</t>
        </r>
      </text>
    </comment>
    <comment ref="L115" authorId="0">
      <text>
        <r>
          <rPr>
            <sz val="10"/>
            <rFont val="Arial"/>
            <family val="2"/>
          </rPr>
          <t xml:space="preserve">Gairola, Krishan:</t>
        </r>
        <r>
          <rPr>
            <sz val="9"/>
            <rFont val="Tahoma"/>
            <family val="2"/>
            <charset val="1"/>
          </rPr>
          <t xml:space="preserve">Textfeld</t>
        </r>
      </text>
    </comment>
    <comment ref="L116" authorId="0">
      <text>
        <r>
          <rPr>
            <sz val="10"/>
            <rFont val="Arial"/>
            <family val="2"/>
          </rPr>
          <t xml:space="preserve">von Kleist, Björn:</t>
        </r>
        <r>
          <rPr>
            <sz val="9"/>
            <rFont val="Tahoma"/>
            <family val="2"/>
            <charset val="1"/>
          </rPr>
          <t xml:space="preserve">CO2-Wert</t>
        </r>
      </text>
    </comment>
    <comment ref="L117" authorId="0">
      <text>
        <r>
          <rPr>
            <sz val="10"/>
            <rFont val="Arial"/>
            <family val="2"/>
          </rPr>
          <t xml:space="preserve">Gairola, Krishan:</t>
        </r>
        <r>
          <rPr>
            <sz val="9"/>
            <rFont val="Tahoma"/>
            <family val="2"/>
            <charset val="1"/>
          </rPr>
          <t xml:space="preserve">Textfeld</t>
        </r>
      </text>
    </comment>
    <comment ref="L118" authorId="0">
      <text>
        <r>
          <rPr>
            <sz val="10"/>
            <rFont val="Arial"/>
            <family val="2"/>
          </rPr>
          <t xml:space="preserve">von Kleist, Björn:</t>
        </r>
        <r>
          <rPr>
            <sz val="9"/>
            <rFont val="Tahoma"/>
            <family val="2"/>
            <charset val="1"/>
          </rPr>
          <t xml:space="preserve">CO2-Wert</t>
        </r>
      </text>
    </comment>
    <comment ref="L119" authorId="0">
      <text>
        <r>
          <rPr>
            <sz val="10"/>
            <rFont val="Arial"/>
            <family val="2"/>
          </rPr>
          <t xml:space="preserve">Gairola, Krishan:</t>
        </r>
        <r>
          <rPr>
            <sz val="9"/>
            <rFont val="Tahoma"/>
            <family val="2"/>
            <charset val="1"/>
          </rPr>
          <t xml:space="preserve">Textfeld</t>
        </r>
      </text>
    </comment>
    <comment ref="L120" authorId="0">
      <text>
        <r>
          <rPr>
            <sz val="10"/>
            <rFont val="Arial"/>
            <family val="2"/>
          </rPr>
          <t xml:space="preserve">von Kleist, Björn:</t>
        </r>
        <r>
          <rPr>
            <sz val="9"/>
            <rFont val="Tahoma"/>
            <family val="2"/>
            <charset val="1"/>
          </rPr>
          <t xml:space="preserve">CO2-Wert</t>
        </r>
      </text>
    </comment>
    <comment ref="L121" authorId="0">
      <text>
        <r>
          <rPr>
            <sz val="10"/>
            <rFont val="Arial"/>
            <family val="2"/>
          </rPr>
          <t xml:space="preserve">Gairola, Krishan:</t>
        </r>
        <r>
          <rPr>
            <sz val="9"/>
            <rFont val="Tahoma"/>
            <family val="2"/>
            <charset val="1"/>
          </rPr>
          <t xml:space="preserve">Textfeld</t>
        </r>
      </text>
    </comment>
    <comment ref="L122" authorId="0">
      <text>
        <r>
          <rPr>
            <sz val="10"/>
            <rFont val="Arial"/>
            <family val="2"/>
          </rPr>
          <t xml:space="preserve">von Kleist, Björn:</t>
        </r>
        <r>
          <rPr>
            <sz val="9"/>
            <rFont val="Tahoma"/>
            <family val="2"/>
            <charset val="1"/>
          </rPr>
          <t xml:space="preserve">CO2-Wert</t>
        </r>
      </text>
    </comment>
    <comment ref="L123" authorId="0">
      <text>
        <r>
          <rPr>
            <sz val="10"/>
            <rFont val="Arial"/>
            <family val="2"/>
          </rPr>
          <t xml:space="preserve">Gairola, Krishan:</t>
        </r>
        <r>
          <rPr>
            <sz val="9"/>
            <rFont val="Tahoma"/>
            <family val="2"/>
            <charset val="1"/>
          </rPr>
          <t xml:space="preserve">Textfeld</t>
        </r>
      </text>
    </comment>
    <comment ref="L124" authorId="0">
      <text>
        <r>
          <rPr>
            <sz val="10"/>
            <rFont val="Arial"/>
            <family val="2"/>
          </rPr>
          <t xml:space="preserve">von Kleist, Björn:</t>
        </r>
        <r>
          <rPr>
            <sz val="9"/>
            <rFont val="Tahoma"/>
            <family val="2"/>
            <charset val="1"/>
          </rPr>
          <t xml:space="preserve">CO2-Wert</t>
        </r>
      </text>
    </comment>
    <comment ref="L125" authorId="0">
      <text>
        <r>
          <rPr>
            <sz val="10"/>
            <rFont val="Arial"/>
            <family val="2"/>
          </rPr>
          <t xml:space="preserve">Gairola, Krishan:</t>
        </r>
        <r>
          <rPr>
            <sz val="9"/>
            <rFont val="Tahoma"/>
            <family val="2"/>
            <charset val="1"/>
          </rPr>
          <t xml:space="preserve">Textfeld</t>
        </r>
      </text>
    </comment>
    <comment ref="L132" authorId="0">
      <text>
        <r>
          <rPr>
            <sz val="10"/>
            <rFont val="Arial"/>
            <family val="2"/>
          </rPr>
          <t xml:space="preserve">von Kleist, Björn:</t>
        </r>
        <r>
          <rPr>
            <sz val="9"/>
            <rFont val="Tahoma"/>
            <family val="2"/>
            <charset val="1"/>
          </rPr>
          <t xml:space="preserve">CO2-Wert</t>
        </r>
      </text>
    </comment>
    <comment ref="L133" authorId="0">
      <text>
        <r>
          <rPr>
            <sz val="10"/>
            <rFont val="Arial"/>
            <family val="2"/>
          </rPr>
          <t xml:space="preserve">Gairola, Krishan:</t>
        </r>
        <r>
          <rPr>
            <sz val="9"/>
            <rFont val="Tahoma"/>
            <family val="2"/>
            <charset val="1"/>
          </rPr>
          <t xml:space="preserve">Textfeld</t>
        </r>
      </text>
    </comment>
    <comment ref="L134" authorId="0">
      <text>
        <r>
          <rPr>
            <sz val="10"/>
            <rFont val="Arial"/>
            <family val="2"/>
          </rPr>
          <t xml:space="preserve">von Kleist, Björn:</t>
        </r>
        <r>
          <rPr>
            <sz val="9"/>
            <rFont val="Tahoma"/>
            <family val="2"/>
            <charset val="1"/>
          </rPr>
          <t xml:space="preserve">CO2-Wert</t>
        </r>
      </text>
    </comment>
    <comment ref="L135" authorId="0">
      <text>
        <r>
          <rPr>
            <sz val="10"/>
            <rFont val="Arial"/>
            <family val="2"/>
          </rPr>
          <t xml:space="preserve">Gairola, Krishan:</t>
        </r>
        <r>
          <rPr>
            <sz val="9"/>
            <rFont val="Tahoma"/>
            <family val="2"/>
            <charset val="1"/>
          </rPr>
          <t xml:space="preserve">Textfeld</t>
        </r>
      </text>
    </comment>
    <comment ref="L136" authorId="0">
      <text>
        <r>
          <rPr>
            <sz val="10"/>
            <rFont val="Arial"/>
            <family val="2"/>
          </rPr>
          <t xml:space="preserve">von Kleist, Björn:</t>
        </r>
        <r>
          <rPr>
            <sz val="9"/>
            <rFont val="Tahoma"/>
            <family val="2"/>
            <charset val="1"/>
          </rPr>
          <t xml:space="preserve">CO2-Wert</t>
        </r>
      </text>
    </comment>
    <comment ref="L137" authorId="0">
      <text>
        <r>
          <rPr>
            <sz val="10"/>
            <rFont val="Arial"/>
            <family val="2"/>
          </rPr>
          <t xml:space="preserve">Gairola, Krishan:</t>
        </r>
        <r>
          <rPr>
            <sz val="9"/>
            <rFont val="Tahoma"/>
            <family val="2"/>
            <charset val="1"/>
          </rPr>
          <t xml:space="preserve">Textfeld</t>
        </r>
      </text>
    </comment>
    <comment ref="L138" authorId="0">
      <text>
        <r>
          <rPr>
            <sz val="10"/>
            <rFont val="Arial"/>
            <family val="2"/>
          </rPr>
          <t xml:space="preserve">von Kleist, Björn:</t>
        </r>
        <r>
          <rPr>
            <sz val="9"/>
            <rFont val="Tahoma"/>
            <family val="2"/>
            <charset val="1"/>
          </rPr>
          <t xml:space="preserve">CO2-Wert</t>
        </r>
      </text>
    </comment>
    <comment ref="L139" authorId="0">
      <text>
        <r>
          <rPr>
            <sz val="10"/>
            <rFont val="Arial"/>
            <family val="2"/>
          </rPr>
          <t xml:space="preserve">Gairola, Krishan:</t>
        </r>
        <r>
          <rPr>
            <sz val="9"/>
            <rFont val="Tahoma"/>
            <family val="2"/>
            <charset val="1"/>
          </rPr>
          <t xml:space="preserve">Textfeld</t>
        </r>
      </text>
    </comment>
    <comment ref="L140" authorId="0">
      <text>
        <r>
          <rPr>
            <sz val="10"/>
            <rFont val="Arial"/>
            <family val="2"/>
          </rPr>
          <t xml:space="preserve">von Kleist, Björn:</t>
        </r>
        <r>
          <rPr>
            <sz val="9"/>
            <rFont val="Tahoma"/>
            <family val="2"/>
            <charset val="1"/>
          </rPr>
          <t xml:space="preserve">CO2-Wert</t>
        </r>
      </text>
    </comment>
    <comment ref="L141" authorId="0">
      <text>
        <r>
          <rPr>
            <sz val="10"/>
            <rFont val="Arial"/>
            <family val="2"/>
          </rPr>
          <t xml:space="preserve">Gairola, Krishan:</t>
        </r>
        <r>
          <rPr>
            <sz val="9"/>
            <rFont val="Tahoma"/>
            <family val="2"/>
            <charset val="1"/>
          </rPr>
          <t xml:space="preserve">Textfeld</t>
        </r>
      </text>
    </comment>
    <comment ref="L142" authorId="0">
      <text>
        <r>
          <rPr>
            <sz val="10"/>
            <rFont val="Arial"/>
            <family val="2"/>
          </rPr>
          <t xml:space="preserve">von Kleist, Björn:</t>
        </r>
        <r>
          <rPr>
            <sz val="9"/>
            <rFont val="Tahoma"/>
            <family val="2"/>
            <charset val="1"/>
          </rPr>
          <t xml:space="preserve">CO2-Wert</t>
        </r>
      </text>
    </comment>
    <comment ref="L143" authorId="0">
      <text>
        <r>
          <rPr>
            <sz val="10"/>
            <rFont val="Arial"/>
            <family val="2"/>
          </rPr>
          <t xml:space="preserve">Gairola, Krishan:</t>
        </r>
        <r>
          <rPr>
            <sz val="9"/>
            <rFont val="Tahoma"/>
            <family val="2"/>
            <charset val="1"/>
          </rPr>
          <t xml:space="preserve">Textfeld</t>
        </r>
      </text>
    </comment>
    <comment ref="L144" authorId="0">
      <text>
        <r>
          <rPr>
            <sz val="10"/>
            <rFont val="Arial"/>
            <family val="2"/>
          </rPr>
          <t xml:space="preserve">von Kleist, Björn:</t>
        </r>
        <r>
          <rPr>
            <sz val="9"/>
            <rFont val="Tahoma"/>
            <family val="2"/>
            <charset val="1"/>
          </rPr>
          <t xml:space="preserve">CO2-Wert</t>
        </r>
      </text>
    </comment>
    <comment ref="L145" authorId="0">
      <text>
        <r>
          <rPr>
            <sz val="10"/>
            <rFont val="Arial"/>
            <family val="2"/>
          </rPr>
          <t xml:space="preserve">Gairola, Krishan:</t>
        </r>
        <r>
          <rPr>
            <sz val="9"/>
            <rFont val="Tahoma"/>
            <family val="2"/>
            <charset val="1"/>
          </rPr>
          <t xml:space="preserve">Textfeld</t>
        </r>
      </text>
    </comment>
    <comment ref="L146" authorId="0">
      <text>
        <r>
          <rPr>
            <sz val="10"/>
            <rFont val="Arial"/>
            <family val="2"/>
          </rPr>
          <t xml:space="preserve">von Kleist, Björn:</t>
        </r>
        <r>
          <rPr>
            <sz val="9"/>
            <rFont val="Tahoma"/>
            <family val="2"/>
            <charset val="1"/>
          </rPr>
          <t xml:space="preserve">CO2-Wert</t>
        </r>
      </text>
    </comment>
    <comment ref="L147" authorId="0">
      <text>
        <r>
          <rPr>
            <sz val="10"/>
            <rFont val="Arial"/>
            <family val="2"/>
          </rPr>
          <t xml:space="preserve">Gairola, Krishan:</t>
        </r>
        <r>
          <rPr>
            <sz val="9"/>
            <rFont val="Tahoma"/>
            <family val="2"/>
            <charset val="1"/>
          </rPr>
          <t xml:space="preserve">Textfeld</t>
        </r>
      </text>
    </comment>
    <comment ref="L148" authorId="0">
      <text>
        <r>
          <rPr>
            <sz val="10"/>
            <rFont val="Arial"/>
            <family val="2"/>
          </rPr>
          <t xml:space="preserve">von Kleist, Björn:</t>
        </r>
        <r>
          <rPr>
            <sz val="9"/>
            <rFont val="Tahoma"/>
            <family val="2"/>
            <charset val="1"/>
          </rPr>
          <t xml:space="preserve">CO2-Wert</t>
        </r>
      </text>
    </comment>
    <comment ref="L149" authorId="0">
      <text>
        <r>
          <rPr>
            <sz val="10"/>
            <rFont val="Arial"/>
            <family val="2"/>
          </rPr>
          <t xml:space="preserve">Gairola, Krishan:</t>
        </r>
        <r>
          <rPr>
            <sz val="9"/>
            <rFont val="Tahoma"/>
            <family val="2"/>
            <charset val="1"/>
          </rPr>
          <t xml:space="preserve">Textfeld</t>
        </r>
      </text>
    </comment>
    <comment ref="L150" authorId="0">
      <text>
        <r>
          <rPr>
            <sz val="10"/>
            <rFont val="Arial"/>
            <family val="2"/>
          </rPr>
          <t xml:space="preserve">von Kleist, Björn:</t>
        </r>
        <r>
          <rPr>
            <sz val="9"/>
            <rFont val="Tahoma"/>
            <family val="2"/>
            <charset val="1"/>
          </rPr>
          <t xml:space="preserve">CO2-Wert</t>
        </r>
      </text>
    </comment>
    <comment ref="L151" authorId="0">
      <text>
        <r>
          <rPr>
            <sz val="10"/>
            <rFont val="Arial"/>
            <family val="2"/>
          </rPr>
          <t xml:space="preserve">Gairola, Krishan:</t>
        </r>
        <r>
          <rPr>
            <sz val="9"/>
            <rFont val="Tahoma"/>
            <family val="2"/>
            <charset val="1"/>
          </rPr>
          <t xml:space="preserve">Textfeld</t>
        </r>
      </text>
    </comment>
    <comment ref="L152" authorId="0">
      <text>
        <r>
          <rPr>
            <sz val="10"/>
            <rFont val="Arial"/>
            <family val="2"/>
          </rPr>
          <t xml:space="preserve">von Kleist, Björn:</t>
        </r>
        <r>
          <rPr>
            <sz val="9"/>
            <rFont val="Tahoma"/>
            <family val="2"/>
            <charset val="1"/>
          </rPr>
          <t xml:space="preserve">CO2-Wert</t>
        </r>
      </text>
    </comment>
    <comment ref="L153" authorId="0">
      <text>
        <r>
          <rPr>
            <sz val="10"/>
            <rFont val="Arial"/>
            <family val="2"/>
          </rPr>
          <t xml:space="preserve">Gairola, Krishan:</t>
        </r>
        <r>
          <rPr>
            <sz val="9"/>
            <rFont val="Tahoma"/>
            <family val="2"/>
            <charset val="1"/>
          </rPr>
          <t xml:space="preserve">Textfeld</t>
        </r>
      </text>
    </comment>
    <comment ref="L154" authorId="0">
      <text>
        <r>
          <rPr>
            <sz val="10"/>
            <rFont val="Arial"/>
            <family val="2"/>
          </rPr>
          <t xml:space="preserve">von Kleist, Björn:</t>
        </r>
        <r>
          <rPr>
            <sz val="9"/>
            <rFont val="Tahoma"/>
            <family val="2"/>
            <charset val="1"/>
          </rPr>
          <t xml:space="preserve">CO2-Wert</t>
        </r>
      </text>
    </comment>
    <comment ref="L155" authorId="0">
      <text>
        <r>
          <rPr>
            <sz val="10"/>
            <rFont val="Arial"/>
            <family val="2"/>
          </rPr>
          <t xml:space="preserve">Gairola, Krishan:</t>
        </r>
        <r>
          <rPr>
            <sz val="9"/>
            <rFont val="Tahoma"/>
            <family val="2"/>
            <charset val="1"/>
          </rPr>
          <t xml:space="preserve">Textfeld</t>
        </r>
      </text>
    </comment>
    <comment ref="L156" authorId="0">
      <text>
        <r>
          <rPr>
            <sz val="10"/>
            <rFont val="Arial"/>
            <family val="2"/>
          </rPr>
          <t xml:space="preserve">von Kleist, Björn:</t>
        </r>
        <r>
          <rPr>
            <sz val="9"/>
            <rFont val="Tahoma"/>
            <family val="2"/>
            <charset val="1"/>
          </rPr>
          <t xml:space="preserve">CO2-Wert</t>
        </r>
      </text>
    </comment>
    <comment ref="L157" authorId="0">
      <text>
        <r>
          <rPr>
            <sz val="10"/>
            <rFont val="Arial"/>
            <family val="2"/>
          </rPr>
          <t xml:space="preserve">Gairola, Krishan:</t>
        </r>
        <r>
          <rPr>
            <sz val="9"/>
            <rFont val="Tahoma"/>
            <family val="2"/>
            <charset val="1"/>
          </rPr>
          <t xml:space="preserve">Textfeld</t>
        </r>
      </text>
    </comment>
    <comment ref="L158" authorId="0">
      <text>
        <r>
          <rPr>
            <sz val="10"/>
            <rFont val="Arial"/>
            <family val="2"/>
          </rPr>
          <t xml:space="preserve">von Kleist, Björn:</t>
        </r>
        <r>
          <rPr>
            <sz val="9"/>
            <rFont val="Tahoma"/>
            <family val="2"/>
            <charset val="1"/>
          </rPr>
          <t xml:space="preserve">CO2-Wert</t>
        </r>
      </text>
    </comment>
    <comment ref="L159" authorId="0">
      <text>
        <r>
          <rPr>
            <sz val="10"/>
            <rFont val="Arial"/>
            <family val="2"/>
          </rPr>
          <t xml:space="preserve">Gairola, Krishan:</t>
        </r>
        <r>
          <rPr>
            <sz val="9"/>
            <rFont val="Tahoma"/>
            <family val="2"/>
            <charset val="1"/>
          </rPr>
          <t xml:space="preserve">Textfeld</t>
        </r>
      </text>
    </comment>
    <comment ref="L160" authorId="0">
      <text>
        <r>
          <rPr>
            <sz val="10"/>
            <rFont val="Arial"/>
            <family val="2"/>
          </rPr>
          <t xml:space="preserve">von Kleist, Björn:</t>
        </r>
        <r>
          <rPr>
            <sz val="9"/>
            <rFont val="Tahoma"/>
            <family val="2"/>
            <charset val="1"/>
          </rPr>
          <t xml:space="preserve">CO2-Wert</t>
        </r>
      </text>
    </comment>
    <comment ref="L161" authorId="0">
      <text>
        <r>
          <rPr>
            <sz val="10"/>
            <rFont val="Arial"/>
            <family val="2"/>
          </rPr>
          <t xml:space="preserve">Gairola, Krishan:</t>
        </r>
        <r>
          <rPr>
            <sz val="9"/>
            <rFont val="Tahoma"/>
            <family val="2"/>
            <charset val="1"/>
          </rPr>
          <t xml:space="preserve">Textfeld</t>
        </r>
      </text>
    </comment>
    <comment ref="L162" authorId="0">
      <text>
        <r>
          <rPr>
            <sz val="10"/>
            <rFont val="Arial"/>
            <family val="2"/>
          </rPr>
          <t xml:space="preserve">von Kleist, Björn:</t>
        </r>
        <r>
          <rPr>
            <sz val="9"/>
            <rFont val="Tahoma"/>
            <family val="2"/>
            <charset val="1"/>
          </rPr>
          <t xml:space="preserve">CO2-Wert</t>
        </r>
      </text>
    </comment>
    <comment ref="L163" authorId="0">
      <text>
        <r>
          <rPr>
            <sz val="10"/>
            <rFont val="Arial"/>
            <family val="2"/>
          </rPr>
          <t xml:space="preserve">Gairola, Krishan:</t>
        </r>
        <r>
          <rPr>
            <sz val="9"/>
            <rFont val="Tahoma"/>
            <family val="2"/>
            <charset val="1"/>
          </rPr>
          <t xml:space="preserve">Textfeld</t>
        </r>
      </text>
    </comment>
    <comment ref="L164" authorId="0">
      <text>
        <r>
          <rPr>
            <sz val="10"/>
            <rFont val="Arial"/>
            <family val="2"/>
          </rPr>
          <t xml:space="preserve">von Kleist, Björn:</t>
        </r>
        <r>
          <rPr>
            <sz val="9"/>
            <rFont val="Tahoma"/>
            <family val="2"/>
            <charset val="1"/>
          </rPr>
          <t xml:space="preserve">CO2-Wert</t>
        </r>
      </text>
    </comment>
    <comment ref="L165" authorId="0">
      <text>
        <r>
          <rPr>
            <sz val="10"/>
            <rFont val="Arial"/>
            <family val="2"/>
          </rPr>
          <t xml:space="preserve">Gairola, Krishan:</t>
        </r>
        <r>
          <rPr>
            <sz val="9"/>
            <rFont val="Tahoma"/>
            <family val="2"/>
            <charset val="1"/>
          </rPr>
          <t xml:space="preserve">Textfeld</t>
        </r>
      </text>
    </comment>
    <comment ref="L166" authorId="0">
      <text>
        <r>
          <rPr>
            <sz val="10"/>
            <rFont val="Arial"/>
            <family val="2"/>
          </rPr>
          <t xml:space="preserve">von Kleist, Björn:</t>
        </r>
        <r>
          <rPr>
            <sz val="9"/>
            <rFont val="Tahoma"/>
            <family val="2"/>
            <charset val="1"/>
          </rPr>
          <t xml:space="preserve">CO2-Wert</t>
        </r>
      </text>
    </comment>
    <comment ref="L167" authorId="0">
      <text>
        <r>
          <rPr>
            <sz val="10"/>
            <rFont val="Arial"/>
            <family val="2"/>
          </rPr>
          <t xml:space="preserve">Gairola, Krishan:</t>
        </r>
        <r>
          <rPr>
            <sz val="9"/>
            <rFont val="Tahoma"/>
            <family val="2"/>
            <charset val="1"/>
          </rPr>
          <t xml:space="preserve">Textfeld</t>
        </r>
      </text>
    </comment>
    <comment ref="L168" authorId="0">
      <text>
        <r>
          <rPr>
            <sz val="10"/>
            <rFont val="Arial"/>
            <family val="2"/>
          </rPr>
          <t xml:space="preserve">von Kleist, Björn:</t>
        </r>
        <r>
          <rPr>
            <sz val="9"/>
            <rFont val="Tahoma"/>
            <family val="2"/>
            <charset val="1"/>
          </rPr>
          <t xml:space="preserve">CO2-Wert</t>
        </r>
      </text>
    </comment>
    <comment ref="L169" authorId="0">
      <text>
        <r>
          <rPr>
            <sz val="10"/>
            <rFont val="Arial"/>
            <family val="2"/>
          </rPr>
          <t xml:space="preserve">Gairola, Krishan:</t>
        </r>
        <r>
          <rPr>
            <sz val="9"/>
            <rFont val="Tahoma"/>
            <family val="2"/>
            <charset val="1"/>
          </rPr>
          <t xml:space="preserve">Textfeld</t>
        </r>
      </text>
    </comment>
    <comment ref="L176" authorId="0">
      <text>
        <r>
          <rPr>
            <sz val="10"/>
            <rFont val="Arial"/>
            <family val="2"/>
          </rPr>
          <t xml:space="preserve">von Kleist, Björn:</t>
        </r>
        <r>
          <rPr>
            <sz val="9"/>
            <rFont val="Tahoma"/>
            <family val="2"/>
            <charset val="1"/>
          </rPr>
          <t xml:space="preserve">CO2-Wert</t>
        </r>
      </text>
    </comment>
    <comment ref="L177" authorId="0">
      <text>
        <r>
          <rPr>
            <sz val="10"/>
            <rFont val="Arial"/>
            <family val="2"/>
          </rPr>
          <t xml:space="preserve">Gairola, Krishan:</t>
        </r>
        <r>
          <rPr>
            <sz val="9"/>
            <rFont val="Tahoma"/>
            <family val="2"/>
            <charset val="1"/>
          </rPr>
          <t xml:space="preserve">Textfeld</t>
        </r>
      </text>
    </comment>
    <comment ref="L178" authorId="0">
      <text>
        <r>
          <rPr>
            <sz val="10"/>
            <rFont val="Arial"/>
            <family val="2"/>
          </rPr>
          <t xml:space="preserve">von Kleist, Björn:</t>
        </r>
        <r>
          <rPr>
            <sz val="9"/>
            <rFont val="Tahoma"/>
            <family val="2"/>
            <charset val="1"/>
          </rPr>
          <t xml:space="preserve">CO2-Wert</t>
        </r>
      </text>
    </comment>
    <comment ref="L179" authorId="0">
      <text>
        <r>
          <rPr>
            <sz val="10"/>
            <rFont val="Arial"/>
            <family val="2"/>
          </rPr>
          <t xml:space="preserve">Gairola, Krishan:</t>
        </r>
        <r>
          <rPr>
            <sz val="9"/>
            <rFont val="Tahoma"/>
            <family val="2"/>
            <charset val="1"/>
          </rPr>
          <t xml:space="preserve">Textfeld</t>
        </r>
      </text>
    </comment>
    <comment ref="L180" authorId="0">
      <text>
        <r>
          <rPr>
            <sz val="10"/>
            <rFont val="Arial"/>
            <family val="2"/>
          </rPr>
          <t xml:space="preserve">von Kleist, Björn:</t>
        </r>
        <r>
          <rPr>
            <sz val="9"/>
            <rFont val="Tahoma"/>
            <family val="2"/>
            <charset val="1"/>
          </rPr>
          <t xml:space="preserve">CO2-Wert</t>
        </r>
      </text>
    </comment>
    <comment ref="L181" authorId="0">
      <text>
        <r>
          <rPr>
            <sz val="10"/>
            <rFont val="Arial"/>
            <family val="2"/>
          </rPr>
          <t xml:space="preserve">Gairola, Krishan:</t>
        </r>
        <r>
          <rPr>
            <sz val="9"/>
            <rFont val="Tahoma"/>
            <family val="2"/>
            <charset val="1"/>
          </rPr>
          <t xml:space="preserve">Textfeld</t>
        </r>
      </text>
    </comment>
    <comment ref="L182" authorId="0">
      <text>
        <r>
          <rPr>
            <sz val="10"/>
            <rFont val="Arial"/>
            <family val="2"/>
          </rPr>
          <t xml:space="preserve">von Kleist, Björn:</t>
        </r>
        <r>
          <rPr>
            <sz val="9"/>
            <rFont val="Tahoma"/>
            <family val="2"/>
            <charset val="1"/>
          </rPr>
          <t xml:space="preserve">CO2-Wert</t>
        </r>
      </text>
    </comment>
    <comment ref="L183" authorId="0">
      <text>
        <r>
          <rPr>
            <sz val="10"/>
            <rFont val="Arial"/>
            <family val="2"/>
          </rPr>
          <t xml:space="preserve">Gairola, Krishan:</t>
        </r>
        <r>
          <rPr>
            <sz val="9"/>
            <rFont val="Tahoma"/>
            <family val="2"/>
            <charset val="1"/>
          </rPr>
          <t xml:space="preserve">Textfeld</t>
        </r>
      </text>
    </comment>
    <comment ref="L184" authorId="0">
      <text>
        <r>
          <rPr>
            <sz val="10"/>
            <rFont val="Arial"/>
            <family val="2"/>
          </rPr>
          <t xml:space="preserve">von Kleist, Björn:</t>
        </r>
        <r>
          <rPr>
            <sz val="9"/>
            <rFont val="Tahoma"/>
            <family val="2"/>
            <charset val="1"/>
          </rPr>
          <t xml:space="preserve">CO2-Wert</t>
        </r>
      </text>
    </comment>
    <comment ref="L185" authorId="0">
      <text>
        <r>
          <rPr>
            <sz val="10"/>
            <rFont val="Arial"/>
            <family val="2"/>
          </rPr>
          <t xml:space="preserve">Gairola, Krishan:</t>
        </r>
        <r>
          <rPr>
            <sz val="9"/>
            <rFont val="Tahoma"/>
            <family val="2"/>
            <charset val="1"/>
          </rPr>
          <t xml:space="preserve">Textfeld</t>
        </r>
      </text>
    </comment>
    <comment ref="L186" authorId="0">
      <text>
        <r>
          <rPr>
            <sz val="10"/>
            <rFont val="Arial"/>
            <family val="2"/>
          </rPr>
          <t xml:space="preserve">von Kleist, Björn:</t>
        </r>
        <r>
          <rPr>
            <sz val="9"/>
            <rFont val="Tahoma"/>
            <family val="2"/>
            <charset val="1"/>
          </rPr>
          <t xml:space="preserve">CO2-Wert</t>
        </r>
      </text>
    </comment>
    <comment ref="L187" authorId="0">
      <text>
        <r>
          <rPr>
            <sz val="10"/>
            <rFont val="Arial"/>
            <family val="2"/>
          </rPr>
          <t xml:space="preserve">Gairola, Krishan:</t>
        </r>
        <r>
          <rPr>
            <sz val="9"/>
            <rFont val="Tahoma"/>
            <family val="2"/>
            <charset val="1"/>
          </rPr>
          <t xml:space="preserve">Textfeld</t>
        </r>
      </text>
    </comment>
    <comment ref="L188" authorId="0">
      <text>
        <r>
          <rPr>
            <sz val="10"/>
            <rFont val="Arial"/>
            <family val="2"/>
          </rPr>
          <t xml:space="preserve">von Kleist, Björn:</t>
        </r>
        <r>
          <rPr>
            <sz val="9"/>
            <rFont val="Tahoma"/>
            <family val="2"/>
            <charset val="1"/>
          </rPr>
          <t xml:space="preserve">CO2-Wert</t>
        </r>
      </text>
    </comment>
    <comment ref="L189" authorId="0">
      <text>
        <r>
          <rPr>
            <sz val="10"/>
            <rFont val="Arial"/>
            <family val="2"/>
          </rPr>
          <t xml:space="preserve">Gairola, Krishan:</t>
        </r>
        <r>
          <rPr>
            <sz val="9"/>
            <rFont val="Tahoma"/>
            <family val="2"/>
            <charset val="1"/>
          </rPr>
          <t xml:space="preserve">Textfeld</t>
        </r>
      </text>
    </comment>
    <comment ref="L190" authorId="0">
      <text>
        <r>
          <rPr>
            <sz val="10"/>
            <rFont val="Arial"/>
            <family val="2"/>
          </rPr>
          <t xml:space="preserve">von Kleist, Björn:</t>
        </r>
        <r>
          <rPr>
            <sz val="9"/>
            <rFont val="Tahoma"/>
            <family val="2"/>
            <charset val="1"/>
          </rPr>
          <t xml:space="preserve">CO2-Wert</t>
        </r>
      </text>
    </comment>
    <comment ref="L191" authorId="0">
      <text>
        <r>
          <rPr>
            <sz val="10"/>
            <rFont val="Arial"/>
            <family val="2"/>
          </rPr>
          <t xml:space="preserve">Gairola, Krishan:</t>
        </r>
        <r>
          <rPr>
            <sz val="9"/>
            <rFont val="Tahoma"/>
            <family val="2"/>
            <charset val="1"/>
          </rPr>
          <t xml:space="preserve">Textfeld</t>
        </r>
      </text>
    </comment>
    <comment ref="L192" authorId="0">
      <text>
        <r>
          <rPr>
            <sz val="10"/>
            <rFont val="Arial"/>
            <family val="2"/>
          </rPr>
          <t xml:space="preserve">von Kleist, Björn:</t>
        </r>
        <r>
          <rPr>
            <sz val="9"/>
            <rFont val="Tahoma"/>
            <family val="2"/>
            <charset val="1"/>
          </rPr>
          <t xml:space="preserve">CO2-Wert</t>
        </r>
      </text>
    </comment>
    <comment ref="L193" authorId="0">
      <text>
        <r>
          <rPr>
            <sz val="10"/>
            <rFont val="Arial"/>
            <family val="2"/>
          </rPr>
          <t xml:space="preserve">Gairola, Krishan:</t>
        </r>
        <r>
          <rPr>
            <sz val="9"/>
            <rFont val="Tahoma"/>
            <family val="2"/>
            <charset val="1"/>
          </rPr>
          <t xml:space="preserve">Textfeld</t>
        </r>
      </text>
    </comment>
    <comment ref="L194" authorId="0">
      <text>
        <r>
          <rPr>
            <sz val="10"/>
            <rFont val="Arial"/>
            <family val="2"/>
          </rPr>
          <t xml:space="preserve">von Kleist, Björn:</t>
        </r>
        <r>
          <rPr>
            <sz val="9"/>
            <rFont val="Tahoma"/>
            <family val="2"/>
            <charset val="1"/>
          </rPr>
          <t xml:space="preserve">CO2-Wert</t>
        </r>
      </text>
    </comment>
    <comment ref="L195" authorId="0">
      <text>
        <r>
          <rPr>
            <sz val="10"/>
            <rFont val="Arial"/>
            <family val="2"/>
          </rPr>
          <t xml:space="preserve">Gairola, Krishan:</t>
        </r>
        <r>
          <rPr>
            <sz val="9"/>
            <rFont val="Tahoma"/>
            <family val="2"/>
            <charset val="1"/>
          </rPr>
          <t xml:space="preserve">Textfeld</t>
        </r>
      </text>
    </comment>
    <comment ref="L196" authorId="0">
      <text>
        <r>
          <rPr>
            <sz val="10"/>
            <rFont val="Arial"/>
            <family val="2"/>
          </rPr>
          <t xml:space="preserve">von Kleist, Björn:</t>
        </r>
        <r>
          <rPr>
            <sz val="9"/>
            <rFont val="Tahoma"/>
            <family val="2"/>
            <charset val="1"/>
          </rPr>
          <t xml:space="preserve">CO2-Wert</t>
        </r>
      </text>
    </comment>
    <comment ref="L197" authorId="0">
      <text>
        <r>
          <rPr>
            <sz val="10"/>
            <rFont val="Arial"/>
            <family val="2"/>
          </rPr>
          <t xml:space="preserve">Gairola, Krishan:</t>
        </r>
        <r>
          <rPr>
            <sz val="9"/>
            <rFont val="Tahoma"/>
            <family val="2"/>
            <charset val="1"/>
          </rPr>
          <t xml:space="preserve">Textfeld</t>
        </r>
      </text>
    </comment>
    <comment ref="L198" authorId="0">
      <text>
        <r>
          <rPr>
            <sz val="10"/>
            <rFont val="Arial"/>
            <family val="2"/>
          </rPr>
          <t xml:space="preserve">von Kleist, Björn:</t>
        </r>
        <r>
          <rPr>
            <sz val="9"/>
            <rFont val="Tahoma"/>
            <family val="2"/>
            <charset val="1"/>
          </rPr>
          <t xml:space="preserve">CO2-Wert</t>
        </r>
      </text>
    </comment>
    <comment ref="L199" authorId="0">
      <text>
        <r>
          <rPr>
            <sz val="10"/>
            <rFont val="Arial"/>
            <family val="2"/>
          </rPr>
          <t xml:space="preserve">Gairola, Krishan:</t>
        </r>
        <r>
          <rPr>
            <sz val="9"/>
            <rFont val="Tahoma"/>
            <family val="2"/>
            <charset val="1"/>
          </rPr>
          <t xml:space="preserve">Textfeld</t>
        </r>
      </text>
    </comment>
    <comment ref="L200" authorId="0">
      <text>
        <r>
          <rPr>
            <sz val="10"/>
            <rFont val="Arial"/>
            <family val="2"/>
          </rPr>
          <t xml:space="preserve">von Kleist, Björn:</t>
        </r>
        <r>
          <rPr>
            <sz val="9"/>
            <rFont val="Tahoma"/>
            <family val="2"/>
            <charset val="1"/>
          </rPr>
          <t xml:space="preserve">CO2-Wert</t>
        </r>
      </text>
    </comment>
    <comment ref="L201" authorId="0">
      <text>
        <r>
          <rPr>
            <sz val="10"/>
            <rFont val="Arial"/>
            <family val="2"/>
          </rPr>
          <t xml:space="preserve">Gairola, Krishan:</t>
        </r>
        <r>
          <rPr>
            <sz val="9"/>
            <rFont val="Tahoma"/>
            <family val="2"/>
            <charset val="1"/>
          </rPr>
          <t xml:space="preserve">Textfeld</t>
        </r>
      </text>
    </comment>
    <comment ref="L202" authorId="0">
      <text>
        <r>
          <rPr>
            <sz val="10"/>
            <rFont val="Arial"/>
            <family val="2"/>
          </rPr>
          <t xml:space="preserve">von Kleist, Björn:</t>
        </r>
        <r>
          <rPr>
            <sz val="9"/>
            <rFont val="Tahoma"/>
            <family val="2"/>
            <charset val="1"/>
          </rPr>
          <t xml:space="preserve">CO2-Wert</t>
        </r>
      </text>
    </comment>
    <comment ref="L203" authorId="0">
      <text>
        <r>
          <rPr>
            <sz val="10"/>
            <rFont val="Arial"/>
            <family val="2"/>
          </rPr>
          <t xml:space="preserve">Gairola, Krishan:</t>
        </r>
        <r>
          <rPr>
            <sz val="9"/>
            <rFont val="Tahoma"/>
            <family val="2"/>
            <charset val="1"/>
          </rPr>
          <t xml:space="preserve">Textfeld</t>
        </r>
      </text>
    </comment>
    <comment ref="L204" authorId="0">
      <text>
        <r>
          <rPr>
            <sz val="10"/>
            <rFont val="Arial"/>
            <family val="2"/>
          </rPr>
          <t xml:space="preserve">von Kleist, Björn:</t>
        </r>
        <r>
          <rPr>
            <sz val="9"/>
            <rFont val="Tahoma"/>
            <family val="2"/>
            <charset val="1"/>
          </rPr>
          <t xml:space="preserve">CO2-Wert</t>
        </r>
      </text>
    </comment>
    <comment ref="L205" authorId="0">
      <text>
        <r>
          <rPr>
            <sz val="10"/>
            <rFont val="Arial"/>
            <family val="2"/>
          </rPr>
          <t xml:space="preserve">Gairola, Krishan:</t>
        </r>
        <r>
          <rPr>
            <sz val="9"/>
            <rFont val="Tahoma"/>
            <family val="2"/>
            <charset val="1"/>
          </rPr>
          <t xml:space="preserve">Textfeld</t>
        </r>
      </text>
    </comment>
    <comment ref="L206" authorId="0">
      <text>
        <r>
          <rPr>
            <sz val="10"/>
            <rFont val="Arial"/>
            <family val="2"/>
          </rPr>
          <t xml:space="preserve">von Kleist, Björn:</t>
        </r>
        <r>
          <rPr>
            <sz val="9"/>
            <rFont val="Tahoma"/>
            <family val="2"/>
            <charset val="1"/>
          </rPr>
          <t xml:space="preserve">CO2-Wert</t>
        </r>
      </text>
    </comment>
    <comment ref="L207" authorId="0">
      <text>
        <r>
          <rPr>
            <sz val="10"/>
            <rFont val="Arial"/>
            <family val="2"/>
          </rPr>
          <t xml:space="preserve">Gairola, Krishan:</t>
        </r>
        <r>
          <rPr>
            <sz val="9"/>
            <rFont val="Tahoma"/>
            <family val="2"/>
            <charset val="1"/>
          </rPr>
          <t xml:space="preserve">Textfeld</t>
        </r>
      </text>
    </comment>
    <comment ref="L208" authorId="0">
      <text>
        <r>
          <rPr>
            <sz val="10"/>
            <rFont val="Arial"/>
            <family val="2"/>
          </rPr>
          <t xml:space="preserve">von Kleist, Björn:</t>
        </r>
        <r>
          <rPr>
            <sz val="9"/>
            <rFont val="Tahoma"/>
            <family val="2"/>
            <charset val="1"/>
          </rPr>
          <t xml:space="preserve">CO2-Wert</t>
        </r>
      </text>
    </comment>
    <comment ref="L209" authorId="0">
      <text>
        <r>
          <rPr>
            <sz val="10"/>
            <rFont val="Arial"/>
            <family val="2"/>
          </rPr>
          <t xml:space="preserve">Gairola, Krishan:</t>
        </r>
        <r>
          <rPr>
            <sz val="9"/>
            <rFont val="Tahoma"/>
            <family val="2"/>
            <charset val="1"/>
          </rPr>
          <t xml:space="preserve">Textfeld</t>
        </r>
      </text>
    </comment>
    <comment ref="L210" authorId="0">
      <text>
        <r>
          <rPr>
            <sz val="10"/>
            <rFont val="Arial"/>
            <family val="2"/>
          </rPr>
          <t xml:space="preserve">von Kleist, Björn:</t>
        </r>
        <r>
          <rPr>
            <sz val="9"/>
            <rFont val="Tahoma"/>
            <family val="2"/>
            <charset val="1"/>
          </rPr>
          <t xml:space="preserve">CO2-Wert</t>
        </r>
      </text>
    </comment>
    <comment ref="L211" authorId="0">
      <text>
        <r>
          <rPr>
            <sz val="10"/>
            <rFont val="Arial"/>
            <family val="2"/>
          </rPr>
          <t xml:space="preserve">Gairola, Krishan:</t>
        </r>
        <r>
          <rPr>
            <sz val="9"/>
            <rFont val="Tahoma"/>
            <family val="2"/>
            <charset val="1"/>
          </rPr>
          <t xml:space="preserve">Textfeld</t>
        </r>
      </text>
    </comment>
    <comment ref="L212" authorId="0">
      <text>
        <r>
          <rPr>
            <sz val="10"/>
            <rFont val="Arial"/>
            <family val="2"/>
          </rPr>
          <t xml:space="preserve">von Kleist, Björn:</t>
        </r>
        <r>
          <rPr>
            <sz val="9"/>
            <rFont val="Tahoma"/>
            <family val="2"/>
            <charset val="1"/>
          </rPr>
          <t xml:space="preserve">CO2-Wert</t>
        </r>
      </text>
    </comment>
    <comment ref="L213" authorId="0">
      <text>
        <r>
          <rPr>
            <sz val="10"/>
            <rFont val="Arial"/>
            <family val="2"/>
          </rPr>
          <t xml:space="preserve">Gairola, Krishan:</t>
        </r>
        <r>
          <rPr>
            <sz val="9"/>
            <rFont val="Tahoma"/>
            <family val="2"/>
            <charset val="1"/>
          </rPr>
          <t xml:space="preserve">Textfeld</t>
        </r>
      </text>
    </comment>
    <comment ref="L214" authorId="0">
      <text>
        <r>
          <rPr>
            <sz val="10"/>
            <rFont val="Arial"/>
            <family val="2"/>
          </rPr>
          <t xml:space="preserve">von Kleist, Björn:</t>
        </r>
        <r>
          <rPr>
            <sz val="9"/>
            <rFont val="Tahoma"/>
            <family val="2"/>
            <charset val="1"/>
          </rPr>
          <t xml:space="preserve">CO2-Wert</t>
        </r>
      </text>
    </comment>
    <comment ref="L215" authorId="0">
      <text>
        <r>
          <rPr>
            <sz val="10"/>
            <rFont val="Arial"/>
            <family val="2"/>
          </rPr>
          <t xml:space="preserve">Gairola, Krishan:</t>
        </r>
        <r>
          <rPr>
            <sz val="9"/>
            <rFont val="Tahoma"/>
            <family val="2"/>
            <charset val="1"/>
          </rPr>
          <t xml:space="preserve">Textfeld</t>
        </r>
      </text>
    </comment>
    <comment ref="L222" authorId="0">
      <text>
        <r>
          <rPr>
            <sz val="10"/>
            <rFont val="Arial"/>
            <family val="2"/>
          </rPr>
          <t xml:space="preserve">von Kleist, Björn:</t>
        </r>
        <r>
          <rPr>
            <sz val="9"/>
            <rFont val="Tahoma"/>
            <family val="2"/>
            <charset val="1"/>
          </rPr>
          <t xml:space="preserve">CO2-Wert</t>
        </r>
      </text>
    </comment>
    <comment ref="L223" authorId="0">
      <text>
        <r>
          <rPr>
            <sz val="10"/>
            <rFont val="Arial"/>
            <family val="2"/>
          </rPr>
          <t xml:space="preserve">Gairola, Krishan:</t>
        </r>
        <r>
          <rPr>
            <sz val="9"/>
            <rFont val="Tahoma"/>
            <family val="2"/>
            <charset val="1"/>
          </rPr>
          <t xml:space="preserve">Textfeld</t>
        </r>
      </text>
    </comment>
    <comment ref="L224" authorId="0">
      <text>
        <r>
          <rPr>
            <sz val="10"/>
            <rFont val="Arial"/>
            <family val="2"/>
          </rPr>
          <t xml:space="preserve">von Kleist, Björn:</t>
        </r>
        <r>
          <rPr>
            <sz val="9"/>
            <rFont val="Tahoma"/>
            <family val="2"/>
            <charset val="1"/>
          </rPr>
          <t xml:space="preserve">CO2-Wert</t>
        </r>
      </text>
    </comment>
    <comment ref="L225" authorId="0">
      <text>
        <r>
          <rPr>
            <sz val="10"/>
            <rFont val="Arial"/>
            <family val="2"/>
          </rPr>
          <t xml:space="preserve">Gairola, Krishan:</t>
        </r>
        <r>
          <rPr>
            <sz val="9"/>
            <rFont val="Tahoma"/>
            <family val="2"/>
            <charset val="1"/>
          </rPr>
          <t xml:space="preserve">Textfeld</t>
        </r>
      </text>
    </comment>
    <comment ref="L226" authorId="0">
      <text>
        <r>
          <rPr>
            <sz val="10"/>
            <rFont val="Arial"/>
            <family val="2"/>
          </rPr>
          <t xml:space="preserve">von Kleist, Björn:</t>
        </r>
        <r>
          <rPr>
            <sz val="9"/>
            <rFont val="Tahoma"/>
            <family val="2"/>
            <charset val="1"/>
          </rPr>
          <t xml:space="preserve">CO2-Wert</t>
        </r>
      </text>
    </comment>
    <comment ref="L227" authorId="0">
      <text>
        <r>
          <rPr>
            <sz val="10"/>
            <rFont val="Arial"/>
            <family val="2"/>
          </rPr>
          <t xml:space="preserve">Gairola, Krishan:</t>
        </r>
        <r>
          <rPr>
            <sz val="9"/>
            <rFont val="Tahoma"/>
            <family val="2"/>
            <charset val="1"/>
          </rPr>
          <t xml:space="preserve">Textfeld</t>
        </r>
      </text>
    </comment>
    <comment ref="L228" authorId="0">
      <text>
        <r>
          <rPr>
            <sz val="10"/>
            <rFont val="Arial"/>
            <family val="2"/>
          </rPr>
          <t xml:space="preserve">von Kleist, Björn:</t>
        </r>
        <r>
          <rPr>
            <sz val="9"/>
            <rFont val="Tahoma"/>
            <family val="2"/>
            <charset val="1"/>
          </rPr>
          <t xml:space="preserve">CO2-Wert</t>
        </r>
      </text>
    </comment>
    <comment ref="L229" authorId="0">
      <text>
        <r>
          <rPr>
            <sz val="10"/>
            <rFont val="Arial"/>
            <family val="2"/>
          </rPr>
          <t xml:space="preserve">Gairola, Krishan:</t>
        </r>
        <r>
          <rPr>
            <sz val="9"/>
            <rFont val="Tahoma"/>
            <family val="2"/>
            <charset val="1"/>
          </rPr>
          <t xml:space="preserve">Textfeld</t>
        </r>
      </text>
    </comment>
    <comment ref="L230" authorId="0">
      <text>
        <r>
          <rPr>
            <sz val="10"/>
            <rFont val="Arial"/>
            <family val="2"/>
          </rPr>
          <t xml:space="preserve">von Kleist, Björn:</t>
        </r>
        <r>
          <rPr>
            <sz val="9"/>
            <rFont val="Tahoma"/>
            <family val="2"/>
            <charset val="1"/>
          </rPr>
          <t xml:space="preserve">CO2-Wert</t>
        </r>
      </text>
    </comment>
    <comment ref="L231" authorId="0">
      <text>
        <r>
          <rPr>
            <sz val="10"/>
            <rFont val="Arial"/>
            <family val="2"/>
          </rPr>
          <t xml:space="preserve">Gairola, Krishan:</t>
        </r>
        <r>
          <rPr>
            <sz val="9"/>
            <rFont val="Tahoma"/>
            <family val="2"/>
            <charset val="1"/>
          </rPr>
          <t xml:space="preserve">Textfeld</t>
        </r>
      </text>
    </comment>
    <comment ref="L232" authorId="0">
      <text>
        <r>
          <rPr>
            <sz val="10"/>
            <rFont val="Arial"/>
            <family val="2"/>
          </rPr>
          <t xml:space="preserve">von Kleist, Björn:</t>
        </r>
        <r>
          <rPr>
            <sz val="9"/>
            <rFont val="Tahoma"/>
            <family val="2"/>
            <charset val="1"/>
          </rPr>
          <t xml:space="preserve">CO2-Wert</t>
        </r>
      </text>
    </comment>
    <comment ref="L233" authorId="0">
      <text>
        <r>
          <rPr>
            <sz val="10"/>
            <rFont val="Arial"/>
            <family val="2"/>
          </rPr>
          <t xml:space="preserve">Gairola, Krishan:</t>
        </r>
        <r>
          <rPr>
            <sz val="9"/>
            <rFont val="Tahoma"/>
            <family val="2"/>
            <charset val="1"/>
          </rPr>
          <t xml:space="preserve">Textfeld</t>
        </r>
      </text>
    </comment>
    <comment ref="L234" authorId="0">
      <text>
        <r>
          <rPr>
            <sz val="10"/>
            <rFont val="Arial"/>
            <family val="2"/>
          </rPr>
          <t xml:space="preserve">von Kleist, Björn:</t>
        </r>
        <r>
          <rPr>
            <sz val="9"/>
            <rFont val="Tahoma"/>
            <family val="2"/>
            <charset val="1"/>
          </rPr>
          <t xml:space="preserve">CO2-Wert</t>
        </r>
      </text>
    </comment>
    <comment ref="L235" authorId="0">
      <text>
        <r>
          <rPr>
            <sz val="10"/>
            <rFont val="Arial"/>
            <family val="2"/>
          </rPr>
          <t xml:space="preserve">Gairola, Krishan:</t>
        </r>
        <r>
          <rPr>
            <sz val="9"/>
            <rFont val="Tahoma"/>
            <family val="2"/>
            <charset val="1"/>
          </rPr>
          <t xml:space="preserve">Textfeld</t>
        </r>
      </text>
    </comment>
    <comment ref="L236" authorId="0">
      <text>
        <r>
          <rPr>
            <sz val="10"/>
            <rFont val="Arial"/>
            <family val="2"/>
          </rPr>
          <t xml:space="preserve">von Kleist, Björn:</t>
        </r>
        <r>
          <rPr>
            <sz val="9"/>
            <rFont val="Tahoma"/>
            <family val="2"/>
            <charset val="1"/>
          </rPr>
          <t xml:space="preserve">CO2-Wert</t>
        </r>
      </text>
    </comment>
    <comment ref="L237" authorId="0">
      <text>
        <r>
          <rPr>
            <sz val="10"/>
            <rFont val="Arial"/>
            <family val="2"/>
          </rPr>
          <t xml:space="preserve">Gairola, Krishan:</t>
        </r>
        <r>
          <rPr>
            <sz val="9"/>
            <rFont val="Tahoma"/>
            <family val="2"/>
            <charset val="1"/>
          </rPr>
          <t xml:space="preserve">Textfeld</t>
        </r>
      </text>
    </comment>
    <comment ref="L238" authorId="0">
      <text>
        <r>
          <rPr>
            <sz val="10"/>
            <rFont val="Arial"/>
            <family val="2"/>
          </rPr>
          <t xml:space="preserve">von Kleist, Björn:</t>
        </r>
        <r>
          <rPr>
            <sz val="9"/>
            <rFont val="Tahoma"/>
            <family val="2"/>
            <charset val="1"/>
          </rPr>
          <t xml:space="preserve">CO2-Wert</t>
        </r>
      </text>
    </comment>
    <comment ref="L239" authorId="0">
      <text>
        <r>
          <rPr>
            <sz val="10"/>
            <rFont val="Arial"/>
            <family val="2"/>
          </rPr>
          <t xml:space="preserve">Gairola, Krishan:</t>
        </r>
        <r>
          <rPr>
            <sz val="9"/>
            <rFont val="Tahoma"/>
            <family val="2"/>
            <charset val="1"/>
          </rPr>
          <t xml:space="preserve">Textfeld</t>
        </r>
      </text>
    </comment>
    <comment ref="L240" authorId="0">
      <text>
        <r>
          <rPr>
            <sz val="10"/>
            <rFont val="Arial"/>
            <family val="2"/>
          </rPr>
          <t xml:space="preserve">von Kleist, Björn:</t>
        </r>
        <r>
          <rPr>
            <sz val="9"/>
            <rFont val="Tahoma"/>
            <family val="2"/>
            <charset val="1"/>
          </rPr>
          <t xml:space="preserve">CO2-Wert</t>
        </r>
      </text>
    </comment>
    <comment ref="L241" authorId="0">
      <text>
        <r>
          <rPr>
            <sz val="10"/>
            <rFont val="Arial"/>
            <family val="2"/>
          </rPr>
          <t xml:space="preserve">Gairola, Krishan:</t>
        </r>
        <r>
          <rPr>
            <sz val="9"/>
            <rFont val="Tahoma"/>
            <family val="2"/>
            <charset val="1"/>
          </rPr>
          <t xml:space="preserve">Textfeld</t>
        </r>
      </text>
    </comment>
    <comment ref="L242" authorId="0">
      <text>
        <r>
          <rPr>
            <sz val="10"/>
            <rFont val="Arial"/>
            <family val="2"/>
          </rPr>
          <t xml:space="preserve">von Kleist, Björn:</t>
        </r>
        <r>
          <rPr>
            <sz val="9"/>
            <rFont val="Tahoma"/>
            <family val="2"/>
            <charset val="1"/>
          </rPr>
          <t xml:space="preserve">CO2-Wert</t>
        </r>
      </text>
    </comment>
    <comment ref="L243" authorId="0">
      <text>
        <r>
          <rPr>
            <sz val="10"/>
            <rFont val="Arial"/>
            <family val="2"/>
          </rPr>
          <t xml:space="preserve">Gairola, Krishan:</t>
        </r>
        <r>
          <rPr>
            <sz val="9"/>
            <rFont val="Tahoma"/>
            <family val="2"/>
            <charset val="1"/>
          </rPr>
          <t xml:space="preserve">Textfeld</t>
        </r>
      </text>
    </comment>
    <comment ref="L244" authorId="0">
      <text>
        <r>
          <rPr>
            <sz val="10"/>
            <rFont val="Arial"/>
            <family val="2"/>
          </rPr>
          <t xml:space="preserve">von Kleist, Björn:</t>
        </r>
        <r>
          <rPr>
            <sz val="9"/>
            <rFont val="Tahoma"/>
            <family val="2"/>
            <charset val="1"/>
          </rPr>
          <t xml:space="preserve">CO2-Wert</t>
        </r>
      </text>
    </comment>
    <comment ref="L245" authorId="0">
      <text>
        <r>
          <rPr>
            <sz val="10"/>
            <rFont val="Arial"/>
            <family val="2"/>
          </rPr>
          <t xml:space="preserve">Gairola, Krishan:</t>
        </r>
        <r>
          <rPr>
            <sz val="9"/>
            <rFont val="Tahoma"/>
            <family val="2"/>
            <charset val="1"/>
          </rPr>
          <t xml:space="preserve">Textfeld</t>
        </r>
      </text>
    </comment>
    <comment ref="L246" authorId="0">
      <text>
        <r>
          <rPr>
            <sz val="10"/>
            <rFont val="Arial"/>
            <family val="2"/>
          </rPr>
          <t xml:space="preserve">von Kleist, Björn:</t>
        </r>
        <r>
          <rPr>
            <sz val="9"/>
            <rFont val="Tahoma"/>
            <family val="2"/>
            <charset val="1"/>
          </rPr>
          <t xml:space="preserve">CO2-Wert</t>
        </r>
      </text>
    </comment>
    <comment ref="L247" authorId="0">
      <text>
        <r>
          <rPr>
            <sz val="10"/>
            <rFont val="Arial"/>
            <family val="2"/>
          </rPr>
          <t xml:space="preserve">Gairola, Krishan:</t>
        </r>
        <r>
          <rPr>
            <sz val="9"/>
            <rFont val="Tahoma"/>
            <family val="2"/>
            <charset val="1"/>
          </rPr>
          <t xml:space="preserve">Textfeld</t>
        </r>
      </text>
    </comment>
    <comment ref="L248" authorId="0">
      <text>
        <r>
          <rPr>
            <sz val="10"/>
            <rFont val="Arial"/>
            <family val="2"/>
          </rPr>
          <t xml:space="preserve">von Kleist, Björn:</t>
        </r>
        <r>
          <rPr>
            <sz val="9"/>
            <rFont val="Tahoma"/>
            <family val="2"/>
            <charset val="1"/>
          </rPr>
          <t xml:space="preserve">CO2-Wert</t>
        </r>
      </text>
    </comment>
    <comment ref="L249" authorId="0">
      <text>
        <r>
          <rPr>
            <sz val="10"/>
            <rFont val="Arial"/>
            <family val="2"/>
          </rPr>
          <t xml:space="preserve">Gairola, Krishan:</t>
        </r>
        <r>
          <rPr>
            <sz val="9"/>
            <rFont val="Tahoma"/>
            <family val="2"/>
            <charset val="1"/>
          </rPr>
          <t xml:space="preserve">Textfeld</t>
        </r>
      </text>
    </comment>
    <comment ref="L250" authorId="0">
      <text>
        <r>
          <rPr>
            <sz val="10"/>
            <rFont val="Arial"/>
            <family val="2"/>
          </rPr>
          <t xml:space="preserve">von Kleist, Björn:</t>
        </r>
        <r>
          <rPr>
            <sz val="9"/>
            <rFont val="Tahoma"/>
            <family val="2"/>
            <charset val="1"/>
          </rPr>
          <t xml:space="preserve">CO2-Wert</t>
        </r>
      </text>
    </comment>
    <comment ref="L251" authorId="0">
      <text>
        <r>
          <rPr>
            <sz val="10"/>
            <rFont val="Arial"/>
            <family val="2"/>
          </rPr>
          <t xml:space="preserve">Gairola, Krishan:</t>
        </r>
        <r>
          <rPr>
            <sz val="9"/>
            <rFont val="Tahoma"/>
            <family val="2"/>
            <charset val="1"/>
          </rPr>
          <t xml:space="preserve">Textfeld</t>
        </r>
      </text>
    </comment>
    <comment ref="L258" authorId="0">
      <text>
        <r>
          <rPr>
            <sz val="10"/>
            <rFont val="Arial"/>
            <family val="2"/>
          </rPr>
          <t xml:space="preserve">von Kleist, Björn:</t>
        </r>
        <r>
          <rPr>
            <sz val="9"/>
            <rFont val="Tahoma"/>
            <family val="2"/>
            <charset val="1"/>
          </rPr>
          <t xml:space="preserve">CO2-Wert</t>
        </r>
      </text>
    </comment>
    <comment ref="L259" authorId="0">
      <text>
        <r>
          <rPr>
            <sz val="10"/>
            <rFont val="Arial"/>
            <family val="2"/>
          </rPr>
          <t xml:space="preserve">Gairola, Krishan:</t>
        </r>
        <r>
          <rPr>
            <sz val="9"/>
            <rFont val="Tahoma"/>
            <family val="2"/>
            <charset val="1"/>
          </rPr>
          <t xml:space="preserve">Textfeld</t>
        </r>
      </text>
    </comment>
    <comment ref="L260" authorId="0">
      <text>
        <r>
          <rPr>
            <sz val="10"/>
            <rFont val="Arial"/>
            <family val="2"/>
          </rPr>
          <t xml:space="preserve">von Kleist, Björn:</t>
        </r>
        <r>
          <rPr>
            <sz val="9"/>
            <rFont val="Tahoma"/>
            <family val="2"/>
            <charset val="1"/>
          </rPr>
          <t xml:space="preserve">CO2-Wert</t>
        </r>
      </text>
    </comment>
    <comment ref="L261" authorId="0">
      <text>
        <r>
          <rPr>
            <sz val="10"/>
            <rFont val="Arial"/>
            <family val="2"/>
          </rPr>
          <t xml:space="preserve">Gairola, Krishan:</t>
        </r>
        <r>
          <rPr>
            <sz val="9"/>
            <rFont val="Tahoma"/>
            <family val="2"/>
            <charset val="1"/>
          </rPr>
          <t xml:space="preserve">Textfeld</t>
        </r>
      </text>
    </comment>
    <comment ref="L262" authorId="0">
      <text>
        <r>
          <rPr>
            <sz val="10"/>
            <rFont val="Arial"/>
            <family val="2"/>
          </rPr>
          <t xml:space="preserve">von Kleist, Björn:</t>
        </r>
        <r>
          <rPr>
            <sz val="9"/>
            <rFont val="Tahoma"/>
            <family val="2"/>
            <charset val="1"/>
          </rPr>
          <t xml:space="preserve">CO2-Wert</t>
        </r>
      </text>
    </comment>
    <comment ref="L263" authorId="0">
      <text>
        <r>
          <rPr>
            <sz val="10"/>
            <rFont val="Arial"/>
            <family val="2"/>
          </rPr>
          <t xml:space="preserve">Gairola, Krishan:</t>
        </r>
        <r>
          <rPr>
            <sz val="9"/>
            <rFont val="Tahoma"/>
            <family val="2"/>
            <charset val="1"/>
          </rPr>
          <t xml:space="preserve">Textfeld</t>
        </r>
      </text>
    </comment>
    <comment ref="L264" authorId="0">
      <text>
        <r>
          <rPr>
            <sz val="10"/>
            <rFont val="Arial"/>
            <family val="2"/>
          </rPr>
          <t xml:space="preserve">von Kleist, Björn:</t>
        </r>
        <r>
          <rPr>
            <sz val="9"/>
            <rFont val="Tahoma"/>
            <family val="2"/>
            <charset val="1"/>
          </rPr>
          <t xml:space="preserve">CO2-Wert</t>
        </r>
      </text>
    </comment>
    <comment ref="L265" authorId="0">
      <text>
        <r>
          <rPr>
            <sz val="10"/>
            <rFont val="Arial"/>
            <family val="2"/>
          </rPr>
          <t xml:space="preserve">Gairola, Krishan:</t>
        </r>
        <r>
          <rPr>
            <sz val="9"/>
            <rFont val="Tahoma"/>
            <family val="2"/>
            <charset val="1"/>
          </rPr>
          <t xml:space="preserve">Textfeld</t>
        </r>
      </text>
    </comment>
    <comment ref="L266" authorId="0">
      <text>
        <r>
          <rPr>
            <sz val="10"/>
            <rFont val="Arial"/>
            <family val="2"/>
          </rPr>
          <t xml:space="preserve">von Kleist, Björn:</t>
        </r>
        <r>
          <rPr>
            <sz val="9"/>
            <rFont val="Tahoma"/>
            <family val="2"/>
            <charset val="1"/>
          </rPr>
          <t xml:space="preserve">CO2-Wert</t>
        </r>
      </text>
    </comment>
    <comment ref="L267" authorId="0">
      <text>
        <r>
          <rPr>
            <sz val="10"/>
            <rFont val="Arial"/>
            <family val="2"/>
          </rPr>
          <t xml:space="preserve">Gairola, Krishan:</t>
        </r>
        <r>
          <rPr>
            <sz val="9"/>
            <rFont val="Tahoma"/>
            <family val="2"/>
            <charset val="1"/>
          </rPr>
          <t xml:space="preserve">Textfeld</t>
        </r>
      </text>
    </comment>
    <comment ref="L268" authorId="0">
      <text>
        <r>
          <rPr>
            <sz val="10"/>
            <rFont val="Arial"/>
            <family val="2"/>
          </rPr>
          <t xml:space="preserve">von Kleist, Björn:</t>
        </r>
        <r>
          <rPr>
            <sz val="9"/>
            <rFont val="Tahoma"/>
            <family val="2"/>
            <charset val="1"/>
          </rPr>
          <t xml:space="preserve">CO2-Wert</t>
        </r>
      </text>
    </comment>
    <comment ref="L269" authorId="0">
      <text>
        <r>
          <rPr>
            <sz val="10"/>
            <rFont val="Arial"/>
            <family val="2"/>
          </rPr>
          <t xml:space="preserve">Gairola, Krishan:</t>
        </r>
        <r>
          <rPr>
            <sz val="9"/>
            <rFont val="Tahoma"/>
            <family val="2"/>
            <charset val="1"/>
          </rPr>
          <t xml:space="preserve">Textfeld</t>
        </r>
      </text>
    </comment>
    <comment ref="L270" authorId="0">
      <text>
        <r>
          <rPr>
            <sz val="10"/>
            <rFont val="Arial"/>
            <family val="2"/>
          </rPr>
          <t xml:space="preserve">von Kleist, Björn:</t>
        </r>
        <r>
          <rPr>
            <sz val="9"/>
            <rFont val="Tahoma"/>
            <family val="2"/>
            <charset val="1"/>
          </rPr>
          <t xml:space="preserve">CO2-Wert</t>
        </r>
      </text>
    </comment>
    <comment ref="L271" authorId="0">
      <text>
        <r>
          <rPr>
            <sz val="10"/>
            <rFont val="Arial"/>
            <family val="2"/>
          </rPr>
          <t xml:space="preserve">Gairola, Krishan:</t>
        </r>
        <r>
          <rPr>
            <sz val="9"/>
            <rFont val="Tahoma"/>
            <family val="2"/>
            <charset val="1"/>
          </rPr>
          <t xml:space="preserve">Textfeld</t>
        </r>
      </text>
    </comment>
    <comment ref="L272" authorId="0">
      <text>
        <r>
          <rPr>
            <sz val="10"/>
            <rFont val="Arial"/>
            <family val="2"/>
          </rPr>
          <t xml:space="preserve">von Kleist, Björn:</t>
        </r>
        <r>
          <rPr>
            <sz val="9"/>
            <rFont val="Tahoma"/>
            <family val="2"/>
            <charset val="1"/>
          </rPr>
          <t xml:space="preserve">CO2-Wert</t>
        </r>
      </text>
    </comment>
    <comment ref="L273" authorId="0">
      <text>
        <r>
          <rPr>
            <sz val="10"/>
            <rFont val="Arial"/>
            <family val="2"/>
          </rPr>
          <t xml:space="preserve">Gairola, Krishan:</t>
        </r>
        <r>
          <rPr>
            <sz val="9"/>
            <rFont val="Tahoma"/>
            <family val="2"/>
            <charset val="1"/>
          </rPr>
          <t xml:space="preserve">Textfeld</t>
        </r>
      </text>
    </comment>
    <comment ref="L274" authorId="0">
      <text>
        <r>
          <rPr>
            <sz val="10"/>
            <rFont val="Arial"/>
            <family val="2"/>
          </rPr>
          <t xml:space="preserve">von Kleist, Björn:</t>
        </r>
        <r>
          <rPr>
            <sz val="9"/>
            <rFont val="Tahoma"/>
            <family val="2"/>
            <charset val="1"/>
          </rPr>
          <t xml:space="preserve">CO2-Wert</t>
        </r>
      </text>
    </comment>
    <comment ref="L275" authorId="0">
      <text>
        <r>
          <rPr>
            <sz val="10"/>
            <rFont val="Arial"/>
            <family val="2"/>
          </rPr>
          <t xml:space="preserve">Gairola, Krishan:</t>
        </r>
        <r>
          <rPr>
            <sz val="9"/>
            <rFont val="Tahoma"/>
            <family val="2"/>
            <charset val="1"/>
          </rPr>
          <t xml:space="preserve">Textfeld</t>
        </r>
      </text>
    </comment>
    <comment ref="L276" authorId="0">
      <text>
        <r>
          <rPr>
            <sz val="10"/>
            <rFont val="Arial"/>
            <family val="2"/>
          </rPr>
          <t xml:space="preserve">von Kleist, Björn:</t>
        </r>
        <r>
          <rPr>
            <sz val="9"/>
            <rFont val="Tahoma"/>
            <family val="2"/>
            <charset val="1"/>
          </rPr>
          <t xml:space="preserve">CO2-Wert</t>
        </r>
      </text>
    </comment>
    <comment ref="L277" authorId="0">
      <text>
        <r>
          <rPr>
            <sz val="10"/>
            <rFont val="Arial"/>
            <family val="2"/>
          </rPr>
          <t xml:space="preserve">Gairola, Krishan:</t>
        </r>
        <r>
          <rPr>
            <sz val="9"/>
            <rFont val="Tahoma"/>
            <family val="2"/>
            <charset val="1"/>
          </rPr>
          <t xml:space="preserve">Textfeld</t>
        </r>
      </text>
    </comment>
    <comment ref="L278" authorId="0">
      <text>
        <r>
          <rPr>
            <sz val="10"/>
            <rFont val="Arial"/>
            <family val="2"/>
          </rPr>
          <t xml:space="preserve">von Kleist, Björn:</t>
        </r>
        <r>
          <rPr>
            <sz val="9"/>
            <rFont val="Tahoma"/>
            <family val="2"/>
            <charset val="1"/>
          </rPr>
          <t xml:space="preserve">CO2-Wert</t>
        </r>
      </text>
    </comment>
    <comment ref="L279" authorId="0">
      <text>
        <r>
          <rPr>
            <sz val="10"/>
            <rFont val="Arial"/>
            <family val="2"/>
          </rPr>
          <t xml:space="preserve">Gairola, Krishan:</t>
        </r>
        <r>
          <rPr>
            <sz val="9"/>
            <rFont val="Tahoma"/>
            <family val="2"/>
            <charset val="1"/>
          </rPr>
          <t xml:space="preserve">Textfeld</t>
        </r>
      </text>
    </comment>
    <comment ref="L280" authorId="0">
      <text>
        <r>
          <rPr>
            <sz val="10"/>
            <rFont val="Arial"/>
            <family val="2"/>
          </rPr>
          <t xml:space="preserve">von Kleist, Björn:</t>
        </r>
        <r>
          <rPr>
            <sz val="9"/>
            <rFont val="Tahoma"/>
            <family val="2"/>
            <charset val="1"/>
          </rPr>
          <t xml:space="preserve">CO2-Wert</t>
        </r>
      </text>
    </comment>
    <comment ref="L281" authorId="0">
      <text>
        <r>
          <rPr>
            <sz val="10"/>
            <rFont val="Arial"/>
            <family val="2"/>
          </rPr>
          <t xml:space="preserve">Gairola, Krishan:</t>
        </r>
        <r>
          <rPr>
            <sz val="9"/>
            <rFont val="Tahoma"/>
            <family val="2"/>
            <charset val="1"/>
          </rPr>
          <t xml:space="preserve">Textfeld</t>
        </r>
      </text>
    </comment>
    <comment ref="L282" authorId="0">
      <text>
        <r>
          <rPr>
            <sz val="10"/>
            <rFont val="Arial"/>
            <family val="2"/>
          </rPr>
          <t xml:space="preserve">von Kleist, Björn:</t>
        </r>
        <r>
          <rPr>
            <sz val="9"/>
            <rFont val="Tahoma"/>
            <family val="2"/>
            <charset val="1"/>
          </rPr>
          <t xml:space="preserve">CO2-Wert</t>
        </r>
      </text>
    </comment>
    <comment ref="L283" authorId="0">
      <text>
        <r>
          <rPr>
            <sz val="10"/>
            <rFont val="Arial"/>
            <family val="2"/>
          </rPr>
          <t xml:space="preserve">Gairola, Krishan:</t>
        </r>
        <r>
          <rPr>
            <sz val="9"/>
            <rFont val="Tahoma"/>
            <family val="2"/>
            <charset val="1"/>
          </rPr>
          <t xml:space="preserve">Textfeld</t>
        </r>
      </text>
    </comment>
    <comment ref="L284" authorId="0">
      <text>
        <r>
          <rPr>
            <sz val="10"/>
            <rFont val="Arial"/>
            <family val="2"/>
          </rPr>
          <t xml:space="preserve">von Kleist, Björn:</t>
        </r>
        <r>
          <rPr>
            <sz val="9"/>
            <rFont val="Tahoma"/>
            <family val="2"/>
            <charset val="1"/>
          </rPr>
          <t xml:space="preserve">CO2-Wert</t>
        </r>
      </text>
    </comment>
    <comment ref="L285" authorId="0">
      <text>
        <r>
          <rPr>
            <sz val="10"/>
            <rFont val="Arial"/>
            <family val="2"/>
          </rPr>
          <t xml:space="preserve">Gairola, Krishan:</t>
        </r>
        <r>
          <rPr>
            <sz val="9"/>
            <rFont val="Tahoma"/>
            <family val="2"/>
            <charset val="1"/>
          </rPr>
          <t xml:space="preserve">Textfeld</t>
        </r>
      </text>
    </comment>
    <comment ref="L286" authorId="0">
      <text>
        <r>
          <rPr>
            <sz val="10"/>
            <rFont val="Arial"/>
            <family val="2"/>
          </rPr>
          <t xml:space="preserve">von Kleist, Björn:</t>
        </r>
        <r>
          <rPr>
            <sz val="9"/>
            <rFont val="Tahoma"/>
            <family val="2"/>
            <charset val="1"/>
          </rPr>
          <t xml:space="preserve">CO2-Wert</t>
        </r>
      </text>
    </comment>
    <comment ref="L287" authorId="0">
      <text>
        <r>
          <rPr>
            <sz val="10"/>
            <rFont val="Arial"/>
            <family val="2"/>
          </rPr>
          <t xml:space="preserve">Gairola, Krishan:</t>
        </r>
        <r>
          <rPr>
            <sz val="9"/>
            <rFont val="Tahoma"/>
            <family val="2"/>
            <charset val="1"/>
          </rPr>
          <t xml:space="preserve">Textfeld</t>
        </r>
      </text>
    </comment>
    <comment ref="L294" authorId="0">
      <text>
        <r>
          <rPr>
            <sz val="10"/>
            <rFont val="Arial"/>
            <family val="2"/>
          </rPr>
          <t xml:space="preserve">von Kleist, Björn:</t>
        </r>
        <r>
          <rPr>
            <sz val="9"/>
            <rFont val="Tahoma"/>
            <family val="2"/>
            <charset val="1"/>
          </rPr>
          <t xml:space="preserve">CO2-Wert</t>
        </r>
      </text>
    </comment>
    <comment ref="L295" authorId="0">
      <text>
        <r>
          <rPr>
            <sz val="10"/>
            <rFont val="Arial"/>
            <family val="2"/>
          </rPr>
          <t xml:space="preserve">Gairola, Krishan:</t>
        </r>
        <r>
          <rPr>
            <sz val="9"/>
            <rFont val="Tahoma"/>
            <family val="2"/>
            <charset val="1"/>
          </rPr>
          <t xml:space="preserve">Textfeld</t>
        </r>
      </text>
    </comment>
    <comment ref="L296" authorId="0">
      <text>
        <r>
          <rPr>
            <sz val="10"/>
            <rFont val="Arial"/>
            <family val="2"/>
          </rPr>
          <t xml:space="preserve">von Kleist, Björn:</t>
        </r>
        <r>
          <rPr>
            <sz val="9"/>
            <rFont val="Tahoma"/>
            <family val="2"/>
            <charset val="1"/>
          </rPr>
          <t xml:space="preserve">CO2-Wert</t>
        </r>
      </text>
    </comment>
    <comment ref="L297" authorId="0">
      <text>
        <r>
          <rPr>
            <sz val="10"/>
            <rFont val="Arial"/>
            <family val="2"/>
          </rPr>
          <t xml:space="preserve">Gairola, Krishan:</t>
        </r>
        <r>
          <rPr>
            <sz val="9"/>
            <rFont val="Tahoma"/>
            <family val="2"/>
            <charset val="1"/>
          </rPr>
          <t xml:space="preserve">Textfeld</t>
        </r>
      </text>
    </comment>
    <comment ref="L298" authorId="0">
      <text>
        <r>
          <rPr>
            <sz val="10"/>
            <rFont val="Arial"/>
            <family val="2"/>
          </rPr>
          <t xml:space="preserve">von Kleist, Björn:</t>
        </r>
        <r>
          <rPr>
            <sz val="9"/>
            <rFont val="Tahoma"/>
            <family val="2"/>
            <charset val="1"/>
          </rPr>
          <t xml:space="preserve">CO2-Wert</t>
        </r>
      </text>
    </comment>
    <comment ref="L299" authorId="0">
      <text>
        <r>
          <rPr>
            <sz val="10"/>
            <rFont val="Arial"/>
            <family val="2"/>
          </rPr>
          <t xml:space="preserve">Gairola, Krishan:</t>
        </r>
        <r>
          <rPr>
            <sz val="9"/>
            <rFont val="Tahoma"/>
            <family val="2"/>
            <charset val="1"/>
          </rPr>
          <t xml:space="preserve">Textfeld</t>
        </r>
      </text>
    </comment>
    <comment ref="L300" authorId="0">
      <text>
        <r>
          <rPr>
            <sz val="10"/>
            <rFont val="Arial"/>
            <family val="2"/>
          </rPr>
          <t xml:space="preserve">von Kleist, Björn:</t>
        </r>
        <r>
          <rPr>
            <sz val="9"/>
            <rFont val="Tahoma"/>
            <family val="2"/>
            <charset val="1"/>
          </rPr>
          <t xml:space="preserve">CO2-Wert</t>
        </r>
      </text>
    </comment>
    <comment ref="L301" authorId="0">
      <text>
        <r>
          <rPr>
            <sz val="10"/>
            <rFont val="Arial"/>
            <family val="2"/>
          </rPr>
          <t xml:space="preserve">Gairola, Krishan:</t>
        </r>
        <r>
          <rPr>
            <sz val="9"/>
            <rFont val="Tahoma"/>
            <family val="2"/>
            <charset val="1"/>
          </rPr>
          <t xml:space="preserve">Textfeld</t>
        </r>
      </text>
    </comment>
    <comment ref="L302" authorId="0">
      <text>
        <r>
          <rPr>
            <sz val="10"/>
            <rFont val="Arial"/>
            <family val="2"/>
          </rPr>
          <t xml:space="preserve">von Kleist, Björn:</t>
        </r>
        <r>
          <rPr>
            <sz val="9"/>
            <rFont val="Tahoma"/>
            <family val="2"/>
            <charset val="1"/>
          </rPr>
          <t xml:space="preserve">CO2-Wert</t>
        </r>
      </text>
    </comment>
    <comment ref="L303" authorId="0">
      <text>
        <r>
          <rPr>
            <sz val="10"/>
            <rFont val="Arial"/>
            <family val="2"/>
          </rPr>
          <t xml:space="preserve">Gairola, Krishan:</t>
        </r>
        <r>
          <rPr>
            <sz val="9"/>
            <rFont val="Tahoma"/>
            <family val="2"/>
            <charset val="1"/>
          </rPr>
          <t xml:space="preserve">Textfeld</t>
        </r>
      </text>
    </comment>
    <comment ref="L304" authorId="0">
      <text>
        <r>
          <rPr>
            <sz val="10"/>
            <rFont val="Arial"/>
            <family val="2"/>
          </rPr>
          <t xml:space="preserve">von Kleist, Björn:</t>
        </r>
        <r>
          <rPr>
            <sz val="9"/>
            <rFont val="Tahoma"/>
            <family val="2"/>
            <charset val="1"/>
          </rPr>
          <t xml:space="preserve">CO2-Wert</t>
        </r>
      </text>
    </comment>
    <comment ref="L305" authorId="0">
      <text>
        <r>
          <rPr>
            <sz val="10"/>
            <rFont val="Arial"/>
            <family val="2"/>
          </rPr>
          <t xml:space="preserve">Gairola, Krishan:</t>
        </r>
        <r>
          <rPr>
            <sz val="9"/>
            <rFont val="Tahoma"/>
            <family val="2"/>
            <charset val="1"/>
          </rPr>
          <t xml:space="preserve">Textfeld</t>
        </r>
      </text>
    </comment>
    <comment ref="L306" authorId="0">
      <text>
        <r>
          <rPr>
            <sz val="10"/>
            <rFont val="Arial"/>
            <family val="2"/>
          </rPr>
          <t xml:space="preserve">von Kleist, Björn:</t>
        </r>
        <r>
          <rPr>
            <sz val="9"/>
            <rFont val="Tahoma"/>
            <family val="2"/>
            <charset val="1"/>
          </rPr>
          <t xml:space="preserve">CO2-Wert</t>
        </r>
      </text>
    </comment>
    <comment ref="L307" authorId="0">
      <text>
        <r>
          <rPr>
            <sz val="10"/>
            <rFont val="Arial"/>
            <family val="2"/>
          </rPr>
          <t xml:space="preserve">Gairola, Krishan:</t>
        </r>
        <r>
          <rPr>
            <sz val="9"/>
            <rFont val="Tahoma"/>
            <family val="2"/>
            <charset val="1"/>
          </rPr>
          <t xml:space="preserve">Textfeld</t>
        </r>
      </text>
    </comment>
    <comment ref="L308" authorId="0">
      <text>
        <r>
          <rPr>
            <sz val="10"/>
            <rFont val="Arial"/>
            <family val="2"/>
          </rPr>
          <t xml:space="preserve">von Kleist, Björn:</t>
        </r>
        <r>
          <rPr>
            <sz val="9"/>
            <rFont val="Tahoma"/>
            <family val="2"/>
            <charset val="1"/>
          </rPr>
          <t xml:space="preserve">CO2-Wert</t>
        </r>
      </text>
    </comment>
    <comment ref="L309" authorId="0">
      <text>
        <r>
          <rPr>
            <sz val="10"/>
            <rFont val="Arial"/>
            <family val="2"/>
          </rPr>
          <t xml:space="preserve">Gairola, Krishan:</t>
        </r>
        <r>
          <rPr>
            <sz val="9"/>
            <rFont val="Tahoma"/>
            <family val="2"/>
            <charset val="1"/>
          </rPr>
          <t xml:space="preserve">Textfeld</t>
        </r>
      </text>
    </comment>
    <comment ref="L310" authorId="0">
      <text>
        <r>
          <rPr>
            <sz val="10"/>
            <rFont val="Arial"/>
            <family val="2"/>
          </rPr>
          <t xml:space="preserve">von Kleist, Björn:</t>
        </r>
        <r>
          <rPr>
            <sz val="9"/>
            <rFont val="Tahoma"/>
            <family val="2"/>
            <charset val="1"/>
          </rPr>
          <t xml:space="preserve">CO2-Wert</t>
        </r>
      </text>
    </comment>
    <comment ref="L311" authorId="0">
      <text>
        <r>
          <rPr>
            <sz val="10"/>
            <rFont val="Arial"/>
            <family val="2"/>
          </rPr>
          <t xml:space="preserve">Gairola, Krishan:</t>
        </r>
        <r>
          <rPr>
            <sz val="9"/>
            <rFont val="Tahoma"/>
            <family val="2"/>
            <charset val="1"/>
          </rPr>
          <t xml:space="preserve">Textfeld</t>
        </r>
      </text>
    </comment>
    <comment ref="L312" authorId="0">
      <text>
        <r>
          <rPr>
            <sz val="10"/>
            <rFont val="Arial"/>
            <family val="2"/>
          </rPr>
          <t xml:space="preserve">von Kleist, Björn:</t>
        </r>
        <r>
          <rPr>
            <sz val="9"/>
            <rFont val="Tahoma"/>
            <family val="2"/>
            <charset val="1"/>
          </rPr>
          <t xml:space="preserve">CO2-Wert</t>
        </r>
      </text>
    </comment>
    <comment ref="L313" authorId="0">
      <text>
        <r>
          <rPr>
            <sz val="10"/>
            <rFont val="Arial"/>
            <family val="2"/>
          </rPr>
          <t xml:space="preserve">Gairola, Krishan:</t>
        </r>
        <r>
          <rPr>
            <sz val="9"/>
            <rFont val="Tahoma"/>
            <family val="2"/>
            <charset val="1"/>
          </rPr>
          <t xml:space="preserve">Textfeld</t>
        </r>
      </text>
    </comment>
    <comment ref="L314" authorId="0">
      <text>
        <r>
          <rPr>
            <sz val="10"/>
            <rFont val="Arial"/>
            <family val="2"/>
          </rPr>
          <t xml:space="preserve">von Kleist, Björn:</t>
        </r>
        <r>
          <rPr>
            <sz val="9"/>
            <rFont val="Tahoma"/>
            <family val="2"/>
            <charset val="1"/>
          </rPr>
          <t xml:space="preserve">CO2-Wert</t>
        </r>
      </text>
    </comment>
    <comment ref="L315" authorId="0">
      <text>
        <r>
          <rPr>
            <sz val="10"/>
            <rFont val="Arial"/>
            <family val="2"/>
          </rPr>
          <t xml:space="preserve">Gairola, Krishan:</t>
        </r>
        <r>
          <rPr>
            <sz val="9"/>
            <rFont val="Tahoma"/>
            <family val="2"/>
            <charset val="1"/>
          </rPr>
          <t xml:space="preserve">Textfeld</t>
        </r>
      </text>
    </comment>
    <comment ref="L316" authorId="0">
      <text>
        <r>
          <rPr>
            <sz val="10"/>
            <rFont val="Arial"/>
            <family val="2"/>
          </rPr>
          <t xml:space="preserve">von Kleist, Björn:</t>
        </r>
        <r>
          <rPr>
            <sz val="9"/>
            <rFont val="Tahoma"/>
            <family val="2"/>
            <charset val="1"/>
          </rPr>
          <t xml:space="preserve">CO2-Wert</t>
        </r>
      </text>
    </comment>
    <comment ref="L317" authorId="0">
      <text>
        <r>
          <rPr>
            <sz val="10"/>
            <rFont val="Arial"/>
            <family val="2"/>
          </rPr>
          <t xml:space="preserve">Gairola, Krishan:</t>
        </r>
        <r>
          <rPr>
            <sz val="9"/>
            <rFont val="Tahoma"/>
            <family val="2"/>
            <charset val="1"/>
          </rPr>
          <t xml:space="preserve">Textfeld</t>
        </r>
      </text>
    </comment>
    <comment ref="L318" authorId="0">
      <text>
        <r>
          <rPr>
            <sz val="10"/>
            <rFont val="Arial"/>
            <family val="2"/>
          </rPr>
          <t xml:space="preserve">von Kleist, Björn:</t>
        </r>
        <r>
          <rPr>
            <sz val="9"/>
            <rFont val="Tahoma"/>
            <family val="2"/>
            <charset val="1"/>
          </rPr>
          <t xml:space="preserve">CO2-Wert</t>
        </r>
      </text>
    </comment>
    <comment ref="L319" authorId="0">
      <text>
        <r>
          <rPr>
            <sz val="10"/>
            <rFont val="Arial"/>
            <family val="2"/>
          </rPr>
          <t xml:space="preserve">Gairola, Krishan:</t>
        </r>
        <r>
          <rPr>
            <sz val="9"/>
            <rFont val="Tahoma"/>
            <family val="2"/>
            <charset val="1"/>
          </rPr>
          <t xml:space="preserve">Textfeld</t>
        </r>
      </text>
    </comment>
    <comment ref="L320" authorId="0">
      <text>
        <r>
          <rPr>
            <sz val="10"/>
            <rFont val="Arial"/>
            <family val="2"/>
          </rPr>
          <t xml:space="preserve">von Kleist, Björn:</t>
        </r>
        <r>
          <rPr>
            <sz val="9"/>
            <rFont val="Tahoma"/>
            <family val="2"/>
            <charset val="1"/>
          </rPr>
          <t xml:space="preserve">CO2-Wert</t>
        </r>
      </text>
    </comment>
    <comment ref="L321" authorId="0">
      <text>
        <r>
          <rPr>
            <sz val="10"/>
            <rFont val="Arial"/>
            <family val="2"/>
          </rPr>
          <t xml:space="preserve">Gairola, Krishan:</t>
        </r>
        <r>
          <rPr>
            <sz val="9"/>
            <rFont val="Tahoma"/>
            <family val="2"/>
            <charset val="1"/>
          </rPr>
          <t xml:space="preserve">Textfeld</t>
        </r>
      </text>
    </comment>
    <comment ref="L322" authorId="0">
      <text>
        <r>
          <rPr>
            <sz val="10"/>
            <rFont val="Arial"/>
            <family val="2"/>
          </rPr>
          <t xml:space="preserve">von Kleist, Björn:</t>
        </r>
        <r>
          <rPr>
            <sz val="9"/>
            <rFont val="Tahoma"/>
            <family val="2"/>
            <charset val="1"/>
          </rPr>
          <t xml:space="preserve">CO2-Wert</t>
        </r>
      </text>
    </comment>
    <comment ref="L323" authorId="0">
      <text>
        <r>
          <rPr>
            <sz val="10"/>
            <rFont val="Arial"/>
            <family val="2"/>
          </rPr>
          <t xml:space="preserve">Gairola, Krishan:</t>
        </r>
        <r>
          <rPr>
            <sz val="9"/>
            <rFont val="Tahoma"/>
            <family val="2"/>
            <charset val="1"/>
          </rPr>
          <t xml:space="preserve">Textfeld</t>
        </r>
      </text>
    </comment>
    <comment ref="M28" authorId="0">
      <text>
        <r>
          <rPr>
            <sz val="10"/>
            <rFont val="Arial"/>
            <family val="2"/>
          </rPr>
          <t xml:space="preserve">von Kleist, Björn:</t>
        </r>
        <r>
          <rPr>
            <sz val="9"/>
            <rFont val="Tahoma"/>
            <family val="2"/>
            <charset val="1"/>
          </rPr>
          <t xml:space="preserve">CO2-Wert</t>
        </r>
      </text>
    </comment>
    <comment ref="M29" authorId="0">
      <text>
        <r>
          <rPr>
            <sz val="10"/>
            <rFont val="Arial"/>
            <family val="2"/>
          </rPr>
          <t xml:space="preserve">Gairola, Krishan:</t>
        </r>
        <r>
          <rPr>
            <sz val="9"/>
            <rFont val="Tahoma"/>
            <family val="2"/>
            <charset val="1"/>
          </rPr>
          <t xml:space="preserve">Textfeld</t>
        </r>
      </text>
    </comment>
    <comment ref="M30" authorId="0">
      <text>
        <r>
          <rPr>
            <sz val="10"/>
            <rFont val="Arial"/>
            <family val="2"/>
          </rPr>
          <t xml:space="preserve">von Kleist, Björn:</t>
        </r>
        <r>
          <rPr>
            <sz val="9"/>
            <rFont val="Tahoma"/>
            <family val="2"/>
            <charset val="1"/>
          </rPr>
          <t xml:space="preserve">CO2-Wert</t>
        </r>
      </text>
    </comment>
    <comment ref="M31" authorId="0">
      <text>
        <r>
          <rPr>
            <sz val="10"/>
            <rFont val="Arial"/>
            <family val="2"/>
          </rPr>
          <t xml:space="preserve">Gairola, Krishan:</t>
        </r>
        <r>
          <rPr>
            <sz val="9"/>
            <rFont val="Tahoma"/>
            <family val="2"/>
            <charset val="1"/>
          </rPr>
          <t xml:space="preserve">Textfeld</t>
        </r>
      </text>
    </comment>
    <comment ref="M32" authorId="0">
      <text>
        <r>
          <rPr>
            <sz val="10"/>
            <rFont val="Arial"/>
            <family val="2"/>
          </rPr>
          <t xml:space="preserve">von Kleist, Björn:</t>
        </r>
        <r>
          <rPr>
            <sz val="9"/>
            <rFont val="Tahoma"/>
            <family val="2"/>
            <charset val="1"/>
          </rPr>
          <t xml:space="preserve">CO2-Wert</t>
        </r>
      </text>
    </comment>
    <comment ref="M33" authorId="0">
      <text>
        <r>
          <rPr>
            <sz val="10"/>
            <rFont val="Arial"/>
            <family val="2"/>
          </rPr>
          <t xml:space="preserve">Gairola, Krishan:</t>
        </r>
        <r>
          <rPr>
            <sz val="9"/>
            <rFont val="Tahoma"/>
            <family val="2"/>
            <charset val="1"/>
          </rPr>
          <t xml:space="preserve">Textfeld</t>
        </r>
      </text>
    </comment>
    <comment ref="M34" authorId="0">
      <text>
        <r>
          <rPr>
            <sz val="10"/>
            <rFont val="Arial"/>
            <family val="2"/>
          </rPr>
          <t xml:space="preserve">von Kleist, Björn:</t>
        </r>
        <r>
          <rPr>
            <sz val="9"/>
            <rFont val="Tahoma"/>
            <family val="2"/>
            <charset val="1"/>
          </rPr>
          <t xml:space="preserve">CO2-Wert</t>
        </r>
      </text>
    </comment>
    <comment ref="M35" authorId="0">
      <text>
        <r>
          <rPr>
            <sz val="10"/>
            <rFont val="Arial"/>
            <family val="2"/>
          </rPr>
          <t xml:space="preserve">Gairola, Krishan:</t>
        </r>
        <r>
          <rPr>
            <sz val="9"/>
            <rFont val="Tahoma"/>
            <family val="2"/>
            <charset val="1"/>
          </rPr>
          <t xml:space="preserve">Textfeld</t>
        </r>
      </text>
    </comment>
    <comment ref="M36" authorId="0">
      <text>
        <r>
          <rPr>
            <sz val="10"/>
            <rFont val="Arial"/>
            <family val="2"/>
          </rPr>
          <t xml:space="preserve">von Kleist, Björn:</t>
        </r>
        <r>
          <rPr>
            <sz val="9"/>
            <rFont val="Tahoma"/>
            <family val="2"/>
            <charset val="1"/>
          </rPr>
          <t xml:space="preserve">CO2-Wert</t>
        </r>
      </text>
    </comment>
    <comment ref="M37" authorId="0">
      <text>
        <r>
          <rPr>
            <sz val="10"/>
            <rFont val="Arial"/>
            <family val="2"/>
          </rPr>
          <t xml:space="preserve">Gairola, Krishan:</t>
        </r>
        <r>
          <rPr>
            <sz val="9"/>
            <rFont val="Tahoma"/>
            <family val="2"/>
            <charset val="1"/>
          </rPr>
          <t xml:space="preserve">Textfeld</t>
        </r>
      </text>
    </comment>
    <comment ref="M38" authorId="0">
      <text>
        <r>
          <rPr>
            <sz val="10"/>
            <rFont val="Arial"/>
            <family val="2"/>
          </rPr>
          <t xml:space="preserve">von Kleist, Björn:</t>
        </r>
        <r>
          <rPr>
            <sz val="9"/>
            <rFont val="Tahoma"/>
            <family val="2"/>
            <charset val="1"/>
          </rPr>
          <t xml:space="preserve">CO2-Wert</t>
        </r>
      </text>
    </comment>
    <comment ref="M39" authorId="0">
      <text>
        <r>
          <rPr>
            <sz val="10"/>
            <rFont val="Arial"/>
            <family val="2"/>
          </rPr>
          <t xml:space="preserve">Gairola, Krishan:</t>
        </r>
        <r>
          <rPr>
            <sz val="9"/>
            <rFont val="Tahoma"/>
            <family val="2"/>
            <charset val="1"/>
          </rPr>
          <t xml:space="preserve">Textfeld</t>
        </r>
      </text>
    </comment>
    <comment ref="M40" authorId="0">
      <text>
        <r>
          <rPr>
            <sz val="10"/>
            <rFont val="Arial"/>
            <family val="2"/>
          </rPr>
          <t xml:space="preserve">von Kleist, Björn:</t>
        </r>
        <r>
          <rPr>
            <sz val="9"/>
            <rFont val="Tahoma"/>
            <family val="2"/>
            <charset val="1"/>
          </rPr>
          <t xml:space="preserve">CO2-Wert</t>
        </r>
      </text>
    </comment>
    <comment ref="M41" authorId="0">
      <text>
        <r>
          <rPr>
            <sz val="10"/>
            <rFont val="Arial"/>
            <family val="2"/>
          </rPr>
          <t xml:space="preserve">Gairola, Krishan:</t>
        </r>
        <r>
          <rPr>
            <sz val="9"/>
            <rFont val="Tahoma"/>
            <family val="2"/>
            <charset val="1"/>
          </rPr>
          <t xml:space="preserve">Textfeld</t>
        </r>
      </text>
    </comment>
    <comment ref="M42" authorId="0">
      <text>
        <r>
          <rPr>
            <sz val="10"/>
            <rFont val="Arial"/>
            <family val="2"/>
          </rPr>
          <t xml:space="preserve">von Kleist, Björn:</t>
        </r>
        <r>
          <rPr>
            <sz val="9"/>
            <rFont val="Tahoma"/>
            <family val="2"/>
            <charset val="1"/>
          </rPr>
          <t xml:space="preserve">CO2-Wert</t>
        </r>
      </text>
    </comment>
    <comment ref="M43" authorId="0">
      <text>
        <r>
          <rPr>
            <sz val="10"/>
            <rFont val="Arial"/>
            <family val="2"/>
          </rPr>
          <t xml:space="preserve">Gairola, Krishan:</t>
        </r>
        <r>
          <rPr>
            <sz val="9"/>
            <rFont val="Tahoma"/>
            <family val="2"/>
            <charset val="1"/>
          </rPr>
          <t xml:space="preserve">Textfeld</t>
        </r>
      </text>
    </comment>
    <comment ref="M44" authorId="0">
      <text>
        <r>
          <rPr>
            <sz val="10"/>
            <rFont val="Arial"/>
            <family val="2"/>
          </rPr>
          <t xml:space="preserve">von Kleist, Björn:</t>
        </r>
        <r>
          <rPr>
            <sz val="9"/>
            <rFont val="Tahoma"/>
            <family val="2"/>
            <charset val="1"/>
          </rPr>
          <t xml:space="preserve">CO2-Wert</t>
        </r>
      </text>
    </comment>
    <comment ref="M45" authorId="0">
      <text>
        <r>
          <rPr>
            <sz val="10"/>
            <rFont val="Arial"/>
            <family val="2"/>
          </rPr>
          <t xml:space="preserve">Gairola, Krishan:</t>
        </r>
        <r>
          <rPr>
            <sz val="9"/>
            <rFont val="Tahoma"/>
            <family val="2"/>
            <charset val="1"/>
          </rPr>
          <t xml:space="preserve">Textfeld</t>
        </r>
      </text>
    </comment>
    <comment ref="M46" authorId="0">
      <text>
        <r>
          <rPr>
            <sz val="10"/>
            <rFont val="Arial"/>
            <family val="2"/>
          </rPr>
          <t xml:space="preserve">von Kleist, Björn:</t>
        </r>
        <r>
          <rPr>
            <sz val="9"/>
            <rFont val="Tahoma"/>
            <family val="2"/>
            <charset val="1"/>
          </rPr>
          <t xml:space="preserve">CO2-Wert</t>
        </r>
      </text>
    </comment>
    <comment ref="M47" authorId="0">
      <text>
        <r>
          <rPr>
            <sz val="10"/>
            <rFont val="Arial"/>
            <family val="2"/>
          </rPr>
          <t xml:space="preserve">Gairola, Krishan:</t>
        </r>
        <r>
          <rPr>
            <sz val="9"/>
            <rFont val="Tahoma"/>
            <family val="2"/>
            <charset val="1"/>
          </rPr>
          <t xml:space="preserve">Textfeld</t>
        </r>
      </text>
    </comment>
    <comment ref="M48" authorId="0">
      <text>
        <r>
          <rPr>
            <sz val="10"/>
            <rFont val="Arial"/>
            <family val="2"/>
          </rPr>
          <t xml:space="preserve">von Kleist, Björn:</t>
        </r>
        <r>
          <rPr>
            <sz val="9"/>
            <rFont val="Tahoma"/>
            <family val="2"/>
            <charset val="1"/>
          </rPr>
          <t xml:space="preserve">CO2-Wert</t>
        </r>
      </text>
    </comment>
    <comment ref="M49" authorId="0">
      <text>
        <r>
          <rPr>
            <sz val="10"/>
            <rFont val="Arial"/>
            <family val="2"/>
          </rPr>
          <t xml:space="preserve">Gairola, Krishan:</t>
        </r>
        <r>
          <rPr>
            <sz val="9"/>
            <rFont val="Tahoma"/>
            <family val="2"/>
            <charset val="1"/>
          </rPr>
          <t xml:space="preserve">Textfeld</t>
        </r>
      </text>
    </comment>
    <comment ref="M50" authorId="0">
      <text>
        <r>
          <rPr>
            <sz val="10"/>
            <rFont val="Arial"/>
            <family val="2"/>
          </rPr>
          <t xml:space="preserve">von Kleist, Björn:</t>
        </r>
        <r>
          <rPr>
            <sz val="9"/>
            <rFont val="Tahoma"/>
            <family val="2"/>
            <charset val="1"/>
          </rPr>
          <t xml:space="preserve">CO2-Wert</t>
        </r>
      </text>
    </comment>
    <comment ref="M51" authorId="0">
      <text>
        <r>
          <rPr>
            <sz val="10"/>
            <rFont val="Arial"/>
            <family val="2"/>
          </rPr>
          <t xml:space="preserve">Gairola, Krishan:</t>
        </r>
        <r>
          <rPr>
            <sz val="9"/>
            <rFont val="Tahoma"/>
            <family val="2"/>
            <charset val="1"/>
          </rPr>
          <t xml:space="preserve">Textfeld</t>
        </r>
      </text>
    </comment>
    <comment ref="M52" authorId="0">
      <text>
        <r>
          <rPr>
            <sz val="10"/>
            <rFont val="Arial"/>
            <family val="2"/>
          </rPr>
          <t xml:space="preserve">von Kleist, Björn:</t>
        </r>
        <r>
          <rPr>
            <sz val="9"/>
            <rFont val="Tahoma"/>
            <family val="2"/>
            <charset val="1"/>
          </rPr>
          <t xml:space="preserve">CO2-Wert</t>
        </r>
      </text>
    </comment>
    <comment ref="M53" authorId="0">
      <text>
        <r>
          <rPr>
            <sz val="10"/>
            <rFont val="Arial"/>
            <family val="2"/>
          </rPr>
          <t xml:space="preserve">Gairola, Krishan:</t>
        </r>
        <r>
          <rPr>
            <sz val="9"/>
            <rFont val="Tahoma"/>
            <family val="2"/>
            <charset val="1"/>
          </rPr>
          <t xml:space="preserve">Textfeld</t>
        </r>
      </text>
    </comment>
    <comment ref="M54" authorId="0">
      <text>
        <r>
          <rPr>
            <sz val="10"/>
            <rFont val="Arial"/>
            <family val="2"/>
          </rPr>
          <t xml:space="preserve">von Kleist, Björn:</t>
        </r>
        <r>
          <rPr>
            <sz val="9"/>
            <rFont val="Tahoma"/>
            <family val="2"/>
            <charset val="1"/>
          </rPr>
          <t xml:space="preserve">CO2-Wert</t>
        </r>
      </text>
    </comment>
    <comment ref="M55" authorId="0">
      <text>
        <r>
          <rPr>
            <sz val="10"/>
            <rFont val="Arial"/>
            <family val="2"/>
          </rPr>
          <t xml:space="preserve">Gairola, Krishan:</t>
        </r>
        <r>
          <rPr>
            <sz val="9"/>
            <rFont val="Tahoma"/>
            <family val="2"/>
            <charset val="1"/>
          </rPr>
          <t xml:space="preserve">Textfeld</t>
        </r>
      </text>
    </comment>
    <comment ref="M56" authorId="0">
      <text>
        <r>
          <rPr>
            <sz val="10"/>
            <rFont val="Arial"/>
            <family val="2"/>
          </rPr>
          <t xml:space="preserve">von Kleist, Björn:</t>
        </r>
        <r>
          <rPr>
            <sz val="9"/>
            <rFont val="Tahoma"/>
            <family val="2"/>
            <charset val="1"/>
          </rPr>
          <t xml:space="preserve">CO2-Wert</t>
        </r>
      </text>
    </comment>
    <comment ref="M58" authorId="0">
      <text>
        <r>
          <rPr>
            <sz val="10"/>
            <rFont val="Arial"/>
            <family val="2"/>
          </rPr>
          <t xml:space="preserve">von Kleist, Björn:</t>
        </r>
        <r>
          <rPr>
            <sz val="9"/>
            <rFont val="Tahoma"/>
            <family val="2"/>
            <charset val="1"/>
          </rPr>
          <t xml:space="preserve">CO2-Wert</t>
        </r>
      </text>
    </comment>
    <comment ref="M66" authorId="0">
      <text>
        <r>
          <rPr>
            <sz val="10"/>
            <rFont val="Arial"/>
            <family val="2"/>
          </rPr>
          <t xml:space="preserve">von Kleist, Björn:</t>
        </r>
        <r>
          <rPr>
            <sz val="9"/>
            <rFont val="Tahoma"/>
            <family val="2"/>
            <charset val="1"/>
          </rPr>
          <t xml:space="preserve">CO2-Wert</t>
        </r>
      </text>
    </comment>
    <comment ref="M67" authorId="0">
      <text>
        <r>
          <rPr>
            <sz val="10"/>
            <rFont val="Arial"/>
            <family val="2"/>
          </rPr>
          <t xml:space="preserve">Gairola, Krishan:</t>
        </r>
        <r>
          <rPr>
            <sz val="9"/>
            <rFont val="Tahoma"/>
            <family val="2"/>
            <charset val="1"/>
          </rPr>
          <t xml:space="preserve">Textfeld</t>
        </r>
      </text>
    </comment>
    <comment ref="M68" authorId="0">
      <text>
        <r>
          <rPr>
            <sz val="10"/>
            <rFont val="Arial"/>
            <family val="2"/>
          </rPr>
          <t xml:space="preserve">von Kleist, Björn:</t>
        </r>
        <r>
          <rPr>
            <sz val="9"/>
            <rFont val="Tahoma"/>
            <family val="2"/>
            <charset val="1"/>
          </rPr>
          <t xml:space="preserve">CO2-Wert</t>
        </r>
      </text>
    </comment>
    <comment ref="M69" authorId="0">
      <text>
        <r>
          <rPr>
            <sz val="10"/>
            <rFont val="Arial"/>
            <family val="2"/>
          </rPr>
          <t xml:space="preserve">Gairola, Krishan:</t>
        </r>
        <r>
          <rPr>
            <sz val="9"/>
            <rFont val="Tahoma"/>
            <family val="2"/>
            <charset val="1"/>
          </rPr>
          <t xml:space="preserve">Textfeld</t>
        </r>
      </text>
    </comment>
    <comment ref="M70" authorId="0">
      <text>
        <r>
          <rPr>
            <sz val="10"/>
            <rFont val="Arial"/>
            <family val="2"/>
          </rPr>
          <t xml:space="preserve">von Kleist, Björn:</t>
        </r>
        <r>
          <rPr>
            <sz val="9"/>
            <rFont val="Tahoma"/>
            <family val="2"/>
            <charset val="1"/>
          </rPr>
          <t xml:space="preserve">CO2-Wert</t>
        </r>
      </text>
    </comment>
    <comment ref="M71" authorId="0">
      <text>
        <r>
          <rPr>
            <sz val="10"/>
            <rFont val="Arial"/>
            <family val="2"/>
          </rPr>
          <t xml:space="preserve">Gairola, Krishan:</t>
        </r>
        <r>
          <rPr>
            <sz val="9"/>
            <rFont val="Tahoma"/>
            <family val="2"/>
            <charset val="1"/>
          </rPr>
          <t xml:space="preserve">Textfeld</t>
        </r>
      </text>
    </comment>
    <comment ref="M78" authorId="0">
      <text>
        <r>
          <rPr>
            <sz val="10"/>
            <rFont val="Arial"/>
            <family val="2"/>
          </rPr>
          <t xml:space="preserve">von Kleist, Björn:</t>
        </r>
        <r>
          <rPr>
            <sz val="9"/>
            <rFont val="Tahoma"/>
            <family val="2"/>
            <charset val="1"/>
          </rPr>
          <t xml:space="preserve">CO2-Wert</t>
        </r>
      </text>
    </comment>
    <comment ref="M79" authorId="0">
      <text>
        <r>
          <rPr>
            <sz val="10"/>
            <rFont val="Arial"/>
            <family val="2"/>
          </rPr>
          <t xml:space="preserve">Gairola, Krishan:</t>
        </r>
        <r>
          <rPr>
            <sz val="9"/>
            <rFont val="Tahoma"/>
            <family val="2"/>
            <charset val="1"/>
          </rPr>
          <t xml:space="preserve">Textfeld</t>
        </r>
      </text>
    </comment>
    <comment ref="M80" authorId="0">
      <text>
        <r>
          <rPr>
            <sz val="10"/>
            <rFont val="Arial"/>
            <family val="2"/>
          </rPr>
          <t xml:space="preserve">von Kleist, Björn:</t>
        </r>
        <r>
          <rPr>
            <sz val="9"/>
            <rFont val="Tahoma"/>
            <family val="2"/>
            <charset val="1"/>
          </rPr>
          <t xml:space="preserve">CO2-Wert</t>
        </r>
      </text>
    </comment>
    <comment ref="M81" authorId="0">
      <text>
        <r>
          <rPr>
            <sz val="10"/>
            <rFont val="Arial"/>
            <family val="2"/>
          </rPr>
          <t xml:space="preserve">Gairola, Krishan:</t>
        </r>
        <r>
          <rPr>
            <sz val="9"/>
            <rFont val="Tahoma"/>
            <family val="2"/>
            <charset val="1"/>
          </rPr>
          <t xml:space="preserve">Textfeld</t>
        </r>
      </text>
    </comment>
    <comment ref="M82" authorId="0">
      <text>
        <r>
          <rPr>
            <sz val="10"/>
            <rFont val="Arial"/>
            <family val="2"/>
          </rPr>
          <t xml:space="preserve">von Kleist, Björn:</t>
        </r>
        <r>
          <rPr>
            <sz val="9"/>
            <rFont val="Tahoma"/>
            <family val="2"/>
            <charset val="1"/>
          </rPr>
          <t xml:space="preserve">CO2-Wert</t>
        </r>
      </text>
    </comment>
    <comment ref="M83" authorId="0">
      <text>
        <r>
          <rPr>
            <sz val="10"/>
            <rFont val="Arial"/>
            <family val="2"/>
          </rPr>
          <t xml:space="preserve">Gairola, Krishan:</t>
        </r>
        <r>
          <rPr>
            <sz val="9"/>
            <rFont val="Tahoma"/>
            <family val="2"/>
            <charset val="1"/>
          </rPr>
          <t xml:space="preserve">Textfeld</t>
        </r>
      </text>
    </comment>
    <comment ref="M84" authorId="0">
      <text>
        <r>
          <rPr>
            <sz val="10"/>
            <rFont val="Arial"/>
            <family val="2"/>
          </rPr>
          <t xml:space="preserve">von Kleist, Björn:</t>
        </r>
        <r>
          <rPr>
            <sz val="9"/>
            <rFont val="Tahoma"/>
            <family val="2"/>
            <charset val="1"/>
          </rPr>
          <t xml:space="preserve">CO2-Wert</t>
        </r>
      </text>
    </comment>
    <comment ref="M85" authorId="0">
      <text>
        <r>
          <rPr>
            <sz val="10"/>
            <rFont val="Arial"/>
            <family val="2"/>
          </rPr>
          <t xml:space="preserve">Gairola, Krishan:</t>
        </r>
        <r>
          <rPr>
            <sz val="9"/>
            <rFont val="Tahoma"/>
            <family val="2"/>
            <charset val="1"/>
          </rPr>
          <t xml:space="preserve">Textfeld</t>
        </r>
      </text>
    </comment>
    <comment ref="M86" authorId="0">
      <text>
        <r>
          <rPr>
            <sz val="10"/>
            <rFont val="Arial"/>
            <family val="2"/>
          </rPr>
          <t xml:space="preserve">von Kleist, Björn:</t>
        </r>
        <r>
          <rPr>
            <sz val="9"/>
            <rFont val="Tahoma"/>
            <family val="2"/>
            <charset val="1"/>
          </rPr>
          <t xml:space="preserve">CO2-Wert</t>
        </r>
      </text>
    </comment>
    <comment ref="M87" authorId="0">
      <text>
        <r>
          <rPr>
            <sz val="10"/>
            <rFont val="Arial"/>
            <family val="2"/>
          </rPr>
          <t xml:space="preserve">Gairola, Krishan:</t>
        </r>
        <r>
          <rPr>
            <sz val="9"/>
            <rFont val="Tahoma"/>
            <family val="2"/>
            <charset val="1"/>
          </rPr>
          <t xml:space="preserve">Textfeld</t>
        </r>
      </text>
    </comment>
    <comment ref="M88" authorId="0">
      <text>
        <r>
          <rPr>
            <sz val="10"/>
            <rFont val="Arial"/>
            <family val="2"/>
          </rPr>
          <t xml:space="preserve">von Kleist, Björn:</t>
        </r>
        <r>
          <rPr>
            <sz val="9"/>
            <rFont val="Tahoma"/>
            <family val="2"/>
            <charset val="1"/>
          </rPr>
          <t xml:space="preserve">CO2-Wert</t>
        </r>
      </text>
    </comment>
    <comment ref="M89" authorId="0">
      <text>
        <r>
          <rPr>
            <sz val="10"/>
            <rFont val="Arial"/>
            <family val="2"/>
          </rPr>
          <t xml:space="preserve">Gairola, Krishan:</t>
        </r>
        <r>
          <rPr>
            <sz val="9"/>
            <rFont val="Tahoma"/>
            <family val="2"/>
            <charset val="1"/>
          </rPr>
          <t xml:space="preserve">Textfeld</t>
        </r>
      </text>
    </comment>
    <comment ref="M90" authorId="0">
      <text>
        <r>
          <rPr>
            <sz val="10"/>
            <rFont val="Arial"/>
            <family val="2"/>
          </rPr>
          <t xml:space="preserve">von Kleist, Björn:</t>
        </r>
        <r>
          <rPr>
            <sz val="9"/>
            <rFont val="Tahoma"/>
            <family val="2"/>
            <charset val="1"/>
          </rPr>
          <t xml:space="preserve">CO2-Wert</t>
        </r>
      </text>
    </comment>
    <comment ref="M91" authorId="0">
      <text>
        <r>
          <rPr>
            <sz val="10"/>
            <rFont val="Arial"/>
            <family val="2"/>
          </rPr>
          <t xml:space="preserve">Gairola, Krishan:</t>
        </r>
        <r>
          <rPr>
            <sz val="9"/>
            <rFont val="Tahoma"/>
            <family val="2"/>
            <charset val="1"/>
          </rPr>
          <t xml:space="preserve">Textfeld</t>
        </r>
      </text>
    </comment>
    <comment ref="M92" authorId="0">
      <text>
        <r>
          <rPr>
            <sz val="10"/>
            <rFont val="Arial"/>
            <family val="2"/>
          </rPr>
          <t xml:space="preserve">von Kleist, Björn:</t>
        </r>
        <r>
          <rPr>
            <sz val="9"/>
            <rFont val="Tahoma"/>
            <family val="2"/>
            <charset val="1"/>
          </rPr>
          <t xml:space="preserve">CO2-Wert</t>
        </r>
      </text>
    </comment>
    <comment ref="M93" authorId="0">
      <text>
        <r>
          <rPr>
            <sz val="10"/>
            <rFont val="Arial"/>
            <family val="2"/>
          </rPr>
          <t xml:space="preserve">Gairola, Krishan:</t>
        </r>
        <r>
          <rPr>
            <sz val="9"/>
            <rFont val="Tahoma"/>
            <family val="2"/>
            <charset val="1"/>
          </rPr>
          <t xml:space="preserve">Textfeld</t>
        </r>
      </text>
    </comment>
    <comment ref="M94" authorId="0">
      <text>
        <r>
          <rPr>
            <sz val="10"/>
            <rFont val="Arial"/>
            <family val="2"/>
          </rPr>
          <t xml:space="preserve">von Kleist, Björn:</t>
        </r>
        <r>
          <rPr>
            <sz val="9"/>
            <rFont val="Tahoma"/>
            <family val="2"/>
            <charset val="1"/>
          </rPr>
          <t xml:space="preserve">CO2-Wert</t>
        </r>
      </text>
    </comment>
    <comment ref="M95" authorId="0">
      <text>
        <r>
          <rPr>
            <sz val="10"/>
            <rFont val="Arial"/>
            <family val="2"/>
          </rPr>
          <t xml:space="preserve">Gairola, Krishan:</t>
        </r>
        <r>
          <rPr>
            <sz val="9"/>
            <rFont val="Tahoma"/>
            <family val="2"/>
            <charset val="1"/>
          </rPr>
          <t xml:space="preserve">Textfeld</t>
        </r>
      </text>
    </comment>
    <comment ref="M96" authorId="0">
      <text>
        <r>
          <rPr>
            <sz val="10"/>
            <rFont val="Arial"/>
            <family val="2"/>
          </rPr>
          <t xml:space="preserve">von Kleist, Björn:</t>
        </r>
        <r>
          <rPr>
            <sz val="9"/>
            <rFont val="Tahoma"/>
            <family val="2"/>
            <charset val="1"/>
          </rPr>
          <t xml:space="preserve">CO2-Wert</t>
        </r>
      </text>
    </comment>
    <comment ref="M97" authorId="0">
      <text>
        <r>
          <rPr>
            <sz val="10"/>
            <rFont val="Arial"/>
            <family val="2"/>
          </rPr>
          <t xml:space="preserve">Gairola, Krishan:</t>
        </r>
        <r>
          <rPr>
            <sz val="9"/>
            <rFont val="Tahoma"/>
            <family val="2"/>
            <charset val="1"/>
          </rPr>
          <t xml:space="preserve">Textfeld</t>
        </r>
      </text>
    </comment>
    <comment ref="M98" authorId="0">
      <text>
        <r>
          <rPr>
            <sz val="10"/>
            <rFont val="Arial"/>
            <family val="2"/>
          </rPr>
          <t xml:space="preserve">von Kleist, Björn:</t>
        </r>
        <r>
          <rPr>
            <sz val="9"/>
            <rFont val="Tahoma"/>
            <family val="2"/>
            <charset val="1"/>
          </rPr>
          <t xml:space="preserve">CO2-Wert</t>
        </r>
      </text>
    </comment>
    <comment ref="M99" authorId="0">
      <text>
        <r>
          <rPr>
            <sz val="10"/>
            <rFont val="Arial"/>
            <family val="2"/>
          </rPr>
          <t xml:space="preserve">Gairola, Krishan:</t>
        </r>
        <r>
          <rPr>
            <sz val="9"/>
            <rFont val="Tahoma"/>
            <family val="2"/>
            <charset val="1"/>
          </rPr>
          <t xml:space="preserve">Textfeld</t>
        </r>
      </text>
    </comment>
    <comment ref="M100" authorId="0">
      <text>
        <r>
          <rPr>
            <sz val="10"/>
            <rFont val="Arial"/>
            <family val="2"/>
          </rPr>
          <t xml:space="preserve">von Kleist, Björn:</t>
        </r>
        <r>
          <rPr>
            <sz val="9"/>
            <rFont val="Tahoma"/>
            <family val="2"/>
            <charset val="1"/>
          </rPr>
          <t xml:space="preserve">CO2-Wert</t>
        </r>
      </text>
    </comment>
    <comment ref="M101" authorId="0">
      <text>
        <r>
          <rPr>
            <sz val="10"/>
            <rFont val="Arial"/>
            <family val="2"/>
          </rPr>
          <t xml:space="preserve">Gairola, Krishan:</t>
        </r>
        <r>
          <rPr>
            <sz val="9"/>
            <rFont val="Tahoma"/>
            <family val="2"/>
            <charset val="1"/>
          </rPr>
          <t xml:space="preserve">Textfeld</t>
        </r>
      </text>
    </comment>
    <comment ref="M102" authorId="0">
      <text>
        <r>
          <rPr>
            <sz val="10"/>
            <rFont val="Arial"/>
            <family val="2"/>
          </rPr>
          <t xml:space="preserve">von Kleist, Björn:</t>
        </r>
        <r>
          <rPr>
            <sz val="9"/>
            <rFont val="Tahoma"/>
            <family val="2"/>
            <charset val="1"/>
          </rPr>
          <t xml:space="preserve">CO2-Wert</t>
        </r>
      </text>
    </comment>
    <comment ref="M103" authorId="0">
      <text>
        <r>
          <rPr>
            <sz val="10"/>
            <rFont val="Arial"/>
            <family val="2"/>
          </rPr>
          <t xml:space="preserve">Gairola, Krishan:</t>
        </r>
        <r>
          <rPr>
            <sz val="9"/>
            <rFont val="Tahoma"/>
            <family val="2"/>
            <charset val="1"/>
          </rPr>
          <t xml:space="preserve">Textfeld</t>
        </r>
      </text>
    </comment>
    <comment ref="M104" authorId="0">
      <text>
        <r>
          <rPr>
            <sz val="10"/>
            <rFont val="Arial"/>
            <family val="2"/>
          </rPr>
          <t xml:space="preserve">von Kleist, Björn:</t>
        </r>
        <r>
          <rPr>
            <sz val="9"/>
            <rFont val="Tahoma"/>
            <family val="2"/>
            <charset val="1"/>
          </rPr>
          <t xml:space="preserve">CO2-Wert</t>
        </r>
      </text>
    </comment>
    <comment ref="M105" authorId="0">
      <text>
        <r>
          <rPr>
            <sz val="10"/>
            <rFont val="Arial"/>
            <family val="2"/>
          </rPr>
          <t xml:space="preserve">Gairola, Krishan:</t>
        </r>
        <r>
          <rPr>
            <sz val="9"/>
            <rFont val="Tahoma"/>
            <family val="2"/>
            <charset val="1"/>
          </rPr>
          <t xml:space="preserve">Textfeld</t>
        </r>
      </text>
    </comment>
    <comment ref="M106" authorId="0">
      <text>
        <r>
          <rPr>
            <sz val="10"/>
            <rFont val="Arial"/>
            <family val="2"/>
          </rPr>
          <t xml:space="preserve">von Kleist, Björn:</t>
        </r>
        <r>
          <rPr>
            <sz val="9"/>
            <rFont val="Tahoma"/>
            <family val="2"/>
            <charset val="1"/>
          </rPr>
          <t xml:space="preserve">CO2-Wert</t>
        </r>
      </text>
    </comment>
    <comment ref="M107" authorId="0">
      <text>
        <r>
          <rPr>
            <sz val="10"/>
            <rFont val="Arial"/>
            <family val="2"/>
          </rPr>
          <t xml:space="preserve">Gairola, Krishan:</t>
        </r>
        <r>
          <rPr>
            <sz val="9"/>
            <rFont val="Tahoma"/>
            <family val="2"/>
            <charset val="1"/>
          </rPr>
          <t xml:space="preserve">Textfeld</t>
        </r>
      </text>
    </comment>
    <comment ref="M108" authorId="0">
      <text>
        <r>
          <rPr>
            <sz val="10"/>
            <rFont val="Arial"/>
            <family val="2"/>
          </rPr>
          <t xml:space="preserve">von Kleist, Björn:</t>
        </r>
        <r>
          <rPr>
            <sz val="9"/>
            <rFont val="Tahoma"/>
            <family val="2"/>
            <charset val="1"/>
          </rPr>
          <t xml:space="preserve">CO2-Wert</t>
        </r>
      </text>
    </comment>
    <comment ref="M109" authorId="0">
      <text>
        <r>
          <rPr>
            <sz val="10"/>
            <rFont val="Arial"/>
            <family val="2"/>
          </rPr>
          <t xml:space="preserve">Gairola, Krishan:</t>
        </r>
        <r>
          <rPr>
            <sz val="9"/>
            <rFont val="Tahoma"/>
            <family val="2"/>
            <charset val="1"/>
          </rPr>
          <t xml:space="preserve">Textfeld</t>
        </r>
      </text>
    </comment>
    <comment ref="M110" authorId="0">
      <text>
        <r>
          <rPr>
            <sz val="10"/>
            <rFont val="Arial"/>
            <family val="2"/>
          </rPr>
          <t xml:space="preserve">von Kleist, Björn:</t>
        </r>
        <r>
          <rPr>
            <sz val="9"/>
            <rFont val="Tahoma"/>
            <family val="2"/>
            <charset val="1"/>
          </rPr>
          <t xml:space="preserve">CO2-Wert</t>
        </r>
      </text>
    </comment>
    <comment ref="M111" authorId="0">
      <text>
        <r>
          <rPr>
            <sz val="10"/>
            <rFont val="Arial"/>
            <family val="2"/>
          </rPr>
          <t xml:space="preserve">Gairola, Krishan:</t>
        </r>
        <r>
          <rPr>
            <sz val="9"/>
            <rFont val="Tahoma"/>
            <family val="2"/>
            <charset val="1"/>
          </rPr>
          <t xml:space="preserve">Textfeld</t>
        </r>
      </text>
    </comment>
    <comment ref="M112" authorId="0">
      <text>
        <r>
          <rPr>
            <sz val="10"/>
            <rFont val="Arial"/>
            <family val="2"/>
          </rPr>
          <t xml:space="preserve">von Kleist, Björn:</t>
        </r>
        <r>
          <rPr>
            <sz val="9"/>
            <rFont val="Tahoma"/>
            <family val="2"/>
            <charset val="1"/>
          </rPr>
          <t xml:space="preserve">CO2-Wert</t>
        </r>
      </text>
    </comment>
    <comment ref="M113" authorId="0">
      <text>
        <r>
          <rPr>
            <sz val="10"/>
            <rFont val="Arial"/>
            <family val="2"/>
          </rPr>
          <t xml:space="preserve">Gairola, Krishan:</t>
        </r>
        <r>
          <rPr>
            <sz val="9"/>
            <rFont val="Tahoma"/>
            <family val="2"/>
            <charset val="1"/>
          </rPr>
          <t xml:space="preserve">Textfeld</t>
        </r>
      </text>
    </comment>
    <comment ref="M114" authorId="0">
      <text>
        <r>
          <rPr>
            <sz val="10"/>
            <rFont val="Arial"/>
            <family val="2"/>
          </rPr>
          <t xml:space="preserve">von Kleist, Björn:</t>
        </r>
        <r>
          <rPr>
            <sz val="9"/>
            <rFont val="Tahoma"/>
            <family val="2"/>
            <charset val="1"/>
          </rPr>
          <t xml:space="preserve">CO2-Wert</t>
        </r>
      </text>
    </comment>
    <comment ref="M115" authorId="0">
      <text>
        <r>
          <rPr>
            <sz val="10"/>
            <rFont val="Arial"/>
            <family val="2"/>
          </rPr>
          <t xml:space="preserve">Gairola, Krishan:</t>
        </r>
        <r>
          <rPr>
            <sz val="9"/>
            <rFont val="Tahoma"/>
            <family val="2"/>
            <charset val="1"/>
          </rPr>
          <t xml:space="preserve">Textfeld</t>
        </r>
      </text>
    </comment>
    <comment ref="M116" authorId="0">
      <text>
        <r>
          <rPr>
            <sz val="10"/>
            <rFont val="Arial"/>
            <family val="2"/>
          </rPr>
          <t xml:space="preserve">von Kleist, Björn:</t>
        </r>
        <r>
          <rPr>
            <sz val="9"/>
            <rFont val="Tahoma"/>
            <family val="2"/>
            <charset val="1"/>
          </rPr>
          <t xml:space="preserve">CO2-Wert</t>
        </r>
      </text>
    </comment>
    <comment ref="M117" authorId="0">
      <text>
        <r>
          <rPr>
            <sz val="10"/>
            <rFont val="Arial"/>
            <family val="2"/>
          </rPr>
          <t xml:space="preserve">Gairola, Krishan:</t>
        </r>
        <r>
          <rPr>
            <sz val="9"/>
            <rFont val="Tahoma"/>
            <family val="2"/>
            <charset val="1"/>
          </rPr>
          <t xml:space="preserve">Textfeld</t>
        </r>
      </text>
    </comment>
    <comment ref="M118" authorId="0">
      <text>
        <r>
          <rPr>
            <sz val="10"/>
            <rFont val="Arial"/>
            <family val="2"/>
          </rPr>
          <t xml:space="preserve">von Kleist, Björn:</t>
        </r>
        <r>
          <rPr>
            <sz val="9"/>
            <rFont val="Tahoma"/>
            <family val="2"/>
            <charset val="1"/>
          </rPr>
          <t xml:space="preserve">CO2-Wert</t>
        </r>
      </text>
    </comment>
    <comment ref="M119" authorId="0">
      <text>
        <r>
          <rPr>
            <sz val="10"/>
            <rFont val="Arial"/>
            <family val="2"/>
          </rPr>
          <t xml:space="preserve">Gairola, Krishan:</t>
        </r>
        <r>
          <rPr>
            <sz val="9"/>
            <rFont val="Tahoma"/>
            <family val="2"/>
            <charset val="1"/>
          </rPr>
          <t xml:space="preserve">Textfeld</t>
        </r>
      </text>
    </comment>
    <comment ref="M120" authorId="0">
      <text>
        <r>
          <rPr>
            <sz val="10"/>
            <rFont val="Arial"/>
            <family val="2"/>
          </rPr>
          <t xml:space="preserve">von Kleist, Björn:</t>
        </r>
        <r>
          <rPr>
            <sz val="9"/>
            <rFont val="Tahoma"/>
            <family val="2"/>
            <charset val="1"/>
          </rPr>
          <t xml:space="preserve">CO2-Wert</t>
        </r>
      </text>
    </comment>
    <comment ref="M121" authorId="0">
      <text>
        <r>
          <rPr>
            <sz val="10"/>
            <rFont val="Arial"/>
            <family val="2"/>
          </rPr>
          <t xml:space="preserve">Gairola, Krishan:</t>
        </r>
        <r>
          <rPr>
            <sz val="9"/>
            <rFont val="Tahoma"/>
            <family val="2"/>
            <charset val="1"/>
          </rPr>
          <t xml:space="preserve">Textfeld</t>
        </r>
      </text>
    </comment>
    <comment ref="M122" authorId="0">
      <text>
        <r>
          <rPr>
            <sz val="10"/>
            <rFont val="Arial"/>
            <family val="2"/>
          </rPr>
          <t xml:space="preserve">von Kleist, Björn:</t>
        </r>
        <r>
          <rPr>
            <sz val="9"/>
            <rFont val="Tahoma"/>
            <family val="2"/>
            <charset val="1"/>
          </rPr>
          <t xml:space="preserve">CO2-Wert</t>
        </r>
      </text>
    </comment>
    <comment ref="M123" authorId="0">
      <text>
        <r>
          <rPr>
            <sz val="10"/>
            <rFont val="Arial"/>
            <family val="2"/>
          </rPr>
          <t xml:space="preserve">Gairola, Krishan:</t>
        </r>
        <r>
          <rPr>
            <sz val="9"/>
            <rFont val="Tahoma"/>
            <family val="2"/>
            <charset val="1"/>
          </rPr>
          <t xml:space="preserve">Textfeld</t>
        </r>
      </text>
    </comment>
    <comment ref="M124" authorId="0">
      <text>
        <r>
          <rPr>
            <sz val="10"/>
            <rFont val="Arial"/>
            <family val="2"/>
          </rPr>
          <t xml:space="preserve">von Kleist, Björn:</t>
        </r>
        <r>
          <rPr>
            <sz val="9"/>
            <rFont val="Tahoma"/>
            <family val="2"/>
            <charset val="1"/>
          </rPr>
          <t xml:space="preserve">CO2-Wert</t>
        </r>
      </text>
    </comment>
    <comment ref="M125" authorId="0">
      <text>
        <r>
          <rPr>
            <sz val="10"/>
            <rFont val="Arial"/>
            <family val="2"/>
          </rPr>
          <t xml:space="preserve">Gairola, Krishan:</t>
        </r>
        <r>
          <rPr>
            <sz val="9"/>
            <rFont val="Tahoma"/>
            <family val="2"/>
            <charset val="1"/>
          </rPr>
          <t xml:space="preserve">Textfeld</t>
        </r>
      </text>
    </comment>
    <comment ref="M132" authorId="0">
      <text>
        <r>
          <rPr>
            <sz val="10"/>
            <rFont val="Arial"/>
            <family val="2"/>
          </rPr>
          <t xml:space="preserve">von Kleist, Björn:</t>
        </r>
        <r>
          <rPr>
            <sz val="9"/>
            <rFont val="Tahoma"/>
            <family val="2"/>
            <charset val="1"/>
          </rPr>
          <t xml:space="preserve">CO2-Wert</t>
        </r>
      </text>
    </comment>
    <comment ref="M133" authorId="0">
      <text>
        <r>
          <rPr>
            <sz val="10"/>
            <rFont val="Arial"/>
            <family val="2"/>
          </rPr>
          <t xml:space="preserve">Gairola, Krishan:</t>
        </r>
        <r>
          <rPr>
            <sz val="9"/>
            <rFont val="Tahoma"/>
            <family val="2"/>
            <charset val="1"/>
          </rPr>
          <t xml:space="preserve">Textfeld</t>
        </r>
      </text>
    </comment>
    <comment ref="M134" authorId="0">
      <text>
        <r>
          <rPr>
            <sz val="10"/>
            <rFont val="Arial"/>
            <family val="2"/>
          </rPr>
          <t xml:space="preserve">von Kleist, Björn:</t>
        </r>
        <r>
          <rPr>
            <sz val="9"/>
            <rFont val="Tahoma"/>
            <family val="2"/>
            <charset val="1"/>
          </rPr>
          <t xml:space="preserve">CO2-Wert</t>
        </r>
      </text>
    </comment>
    <comment ref="M135" authorId="0">
      <text>
        <r>
          <rPr>
            <sz val="10"/>
            <rFont val="Arial"/>
            <family val="2"/>
          </rPr>
          <t xml:space="preserve">Gairola, Krishan:</t>
        </r>
        <r>
          <rPr>
            <sz val="9"/>
            <rFont val="Tahoma"/>
            <family val="2"/>
            <charset val="1"/>
          </rPr>
          <t xml:space="preserve">Textfeld</t>
        </r>
      </text>
    </comment>
    <comment ref="M136" authorId="0">
      <text>
        <r>
          <rPr>
            <sz val="10"/>
            <rFont val="Arial"/>
            <family val="2"/>
          </rPr>
          <t xml:space="preserve">von Kleist, Björn:</t>
        </r>
        <r>
          <rPr>
            <sz val="9"/>
            <rFont val="Tahoma"/>
            <family val="2"/>
            <charset val="1"/>
          </rPr>
          <t xml:space="preserve">CO2-Wert</t>
        </r>
      </text>
    </comment>
    <comment ref="M137" authorId="0">
      <text>
        <r>
          <rPr>
            <sz val="10"/>
            <rFont val="Arial"/>
            <family val="2"/>
          </rPr>
          <t xml:space="preserve">Gairola, Krishan:</t>
        </r>
        <r>
          <rPr>
            <sz val="9"/>
            <rFont val="Tahoma"/>
            <family val="2"/>
            <charset val="1"/>
          </rPr>
          <t xml:space="preserve">Textfeld</t>
        </r>
      </text>
    </comment>
    <comment ref="M138" authorId="0">
      <text>
        <r>
          <rPr>
            <sz val="10"/>
            <rFont val="Arial"/>
            <family val="2"/>
          </rPr>
          <t xml:space="preserve">von Kleist, Björn:</t>
        </r>
        <r>
          <rPr>
            <sz val="9"/>
            <rFont val="Tahoma"/>
            <family val="2"/>
            <charset val="1"/>
          </rPr>
          <t xml:space="preserve">CO2-Wert</t>
        </r>
      </text>
    </comment>
    <comment ref="M139" authorId="0">
      <text>
        <r>
          <rPr>
            <sz val="10"/>
            <rFont val="Arial"/>
            <family val="2"/>
          </rPr>
          <t xml:space="preserve">Gairola, Krishan:</t>
        </r>
        <r>
          <rPr>
            <sz val="9"/>
            <rFont val="Tahoma"/>
            <family val="2"/>
            <charset val="1"/>
          </rPr>
          <t xml:space="preserve">Textfeld</t>
        </r>
      </text>
    </comment>
    <comment ref="M140" authorId="0">
      <text>
        <r>
          <rPr>
            <sz val="10"/>
            <rFont val="Arial"/>
            <family val="2"/>
          </rPr>
          <t xml:space="preserve">von Kleist, Björn:</t>
        </r>
        <r>
          <rPr>
            <sz val="9"/>
            <rFont val="Tahoma"/>
            <family val="2"/>
            <charset val="1"/>
          </rPr>
          <t xml:space="preserve">CO2-Wert</t>
        </r>
      </text>
    </comment>
    <comment ref="M141" authorId="0">
      <text>
        <r>
          <rPr>
            <sz val="10"/>
            <rFont val="Arial"/>
            <family val="2"/>
          </rPr>
          <t xml:space="preserve">Gairola, Krishan:</t>
        </r>
        <r>
          <rPr>
            <sz val="9"/>
            <rFont val="Tahoma"/>
            <family val="2"/>
            <charset val="1"/>
          </rPr>
          <t xml:space="preserve">Textfeld</t>
        </r>
      </text>
    </comment>
    <comment ref="M142" authorId="0">
      <text>
        <r>
          <rPr>
            <sz val="10"/>
            <rFont val="Arial"/>
            <family val="2"/>
          </rPr>
          <t xml:space="preserve">von Kleist, Björn:</t>
        </r>
        <r>
          <rPr>
            <sz val="9"/>
            <rFont val="Tahoma"/>
            <family val="2"/>
            <charset val="1"/>
          </rPr>
          <t xml:space="preserve">CO2-Wert</t>
        </r>
      </text>
    </comment>
    <comment ref="M143" authorId="0">
      <text>
        <r>
          <rPr>
            <sz val="10"/>
            <rFont val="Arial"/>
            <family val="2"/>
          </rPr>
          <t xml:space="preserve">Gairola, Krishan:</t>
        </r>
        <r>
          <rPr>
            <sz val="9"/>
            <rFont val="Tahoma"/>
            <family val="2"/>
            <charset val="1"/>
          </rPr>
          <t xml:space="preserve">Textfeld</t>
        </r>
      </text>
    </comment>
    <comment ref="M144" authorId="0">
      <text>
        <r>
          <rPr>
            <sz val="10"/>
            <rFont val="Arial"/>
            <family val="2"/>
          </rPr>
          <t xml:space="preserve">von Kleist, Björn:</t>
        </r>
        <r>
          <rPr>
            <sz val="9"/>
            <rFont val="Tahoma"/>
            <family val="2"/>
            <charset val="1"/>
          </rPr>
          <t xml:space="preserve">CO2-Wert</t>
        </r>
      </text>
    </comment>
    <comment ref="M145" authorId="0">
      <text>
        <r>
          <rPr>
            <sz val="10"/>
            <rFont val="Arial"/>
            <family val="2"/>
          </rPr>
          <t xml:space="preserve">Gairola, Krishan:</t>
        </r>
        <r>
          <rPr>
            <sz val="9"/>
            <rFont val="Tahoma"/>
            <family val="2"/>
            <charset val="1"/>
          </rPr>
          <t xml:space="preserve">Textfeld</t>
        </r>
      </text>
    </comment>
    <comment ref="M146" authorId="0">
      <text>
        <r>
          <rPr>
            <sz val="10"/>
            <rFont val="Arial"/>
            <family val="2"/>
          </rPr>
          <t xml:space="preserve">von Kleist, Björn:</t>
        </r>
        <r>
          <rPr>
            <sz val="9"/>
            <rFont val="Tahoma"/>
            <family val="2"/>
            <charset val="1"/>
          </rPr>
          <t xml:space="preserve">CO2-Wert</t>
        </r>
      </text>
    </comment>
    <comment ref="M147" authorId="0">
      <text>
        <r>
          <rPr>
            <sz val="10"/>
            <rFont val="Arial"/>
            <family val="2"/>
          </rPr>
          <t xml:space="preserve">Gairola, Krishan:</t>
        </r>
        <r>
          <rPr>
            <sz val="9"/>
            <rFont val="Tahoma"/>
            <family val="2"/>
            <charset val="1"/>
          </rPr>
          <t xml:space="preserve">Textfeld</t>
        </r>
      </text>
    </comment>
    <comment ref="M148" authorId="0">
      <text>
        <r>
          <rPr>
            <sz val="10"/>
            <rFont val="Arial"/>
            <family val="2"/>
          </rPr>
          <t xml:space="preserve">von Kleist, Björn:</t>
        </r>
        <r>
          <rPr>
            <sz val="9"/>
            <rFont val="Tahoma"/>
            <family val="2"/>
            <charset val="1"/>
          </rPr>
          <t xml:space="preserve">CO2-Wert</t>
        </r>
      </text>
    </comment>
    <comment ref="M149" authorId="0">
      <text>
        <r>
          <rPr>
            <sz val="10"/>
            <rFont val="Arial"/>
            <family val="2"/>
          </rPr>
          <t xml:space="preserve">Gairola, Krishan:</t>
        </r>
        <r>
          <rPr>
            <sz val="9"/>
            <rFont val="Tahoma"/>
            <family val="2"/>
            <charset val="1"/>
          </rPr>
          <t xml:space="preserve">Textfeld</t>
        </r>
      </text>
    </comment>
    <comment ref="M150" authorId="0">
      <text>
        <r>
          <rPr>
            <sz val="10"/>
            <rFont val="Arial"/>
            <family val="2"/>
          </rPr>
          <t xml:space="preserve">von Kleist, Björn:</t>
        </r>
        <r>
          <rPr>
            <sz val="9"/>
            <rFont val="Tahoma"/>
            <family val="2"/>
            <charset val="1"/>
          </rPr>
          <t xml:space="preserve">CO2-Wert</t>
        </r>
      </text>
    </comment>
    <comment ref="M151" authorId="0">
      <text>
        <r>
          <rPr>
            <sz val="10"/>
            <rFont val="Arial"/>
            <family val="2"/>
          </rPr>
          <t xml:space="preserve">Gairola, Krishan:</t>
        </r>
        <r>
          <rPr>
            <sz val="9"/>
            <rFont val="Tahoma"/>
            <family val="2"/>
            <charset val="1"/>
          </rPr>
          <t xml:space="preserve">Textfeld</t>
        </r>
      </text>
    </comment>
    <comment ref="M152" authorId="0">
      <text>
        <r>
          <rPr>
            <sz val="10"/>
            <rFont val="Arial"/>
            <family val="2"/>
          </rPr>
          <t xml:space="preserve">von Kleist, Björn:</t>
        </r>
        <r>
          <rPr>
            <sz val="9"/>
            <rFont val="Tahoma"/>
            <family val="2"/>
            <charset val="1"/>
          </rPr>
          <t xml:space="preserve">CO2-Wert</t>
        </r>
      </text>
    </comment>
    <comment ref="M153" authorId="0">
      <text>
        <r>
          <rPr>
            <sz val="10"/>
            <rFont val="Arial"/>
            <family val="2"/>
          </rPr>
          <t xml:space="preserve">Gairola, Krishan:</t>
        </r>
        <r>
          <rPr>
            <sz val="9"/>
            <rFont val="Tahoma"/>
            <family val="2"/>
            <charset val="1"/>
          </rPr>
          <t xml:space="preserve">Textfeld</t>
        </r>
      </text>
    </comment>
    <comment ref="M154" authorId="0">
      <text>
        <r>
          <rPr>
            <sz val="10"/>
            <rFont val="Arial"/>
            <family val="2"/>
          </rPr>
          <t xml:space="preserve">von Kleist, Björn:</t>
        </r>
        <r>
          <rPr>
            <sz val="9"/>
            <rFont val="Tahoma"/>
            <family val="2"/>
            <charset val="1"/>
          </rPr>
          <t xml:space="preserve">CO2-Wert</t>
        </r>
      </text>
    </comment>
    <comment ref="M155" authorId="0">
      <text>
        <r>
          <rPr>
            <sz val="10"/>
            <rFont val="Arial"/>
            <family val="2"/>
          </rPr>
          <t xml:space="preserve">Gairola, Krishan:</t>
        </r>
        <r>
          <rPr>
            <sz val="9"/>
            <rFont val="Tahoma"/>
            <family val="2"/>
            <charset val="1"/>
          </rPr>
          <t xml:space="preserve">Textfeld</t>
        </r>
      </text>
    </comment>
    <comment ref="M156" authorId="0">
      <text>
        <r>
          <rPr>
            <sz val="10"/>
            <rFont val="Arial"/>
            <family val="2"/>
          </rPr>
          <t xml:space="preserve">von Kleist, Björn:</t>
        </r>
        <r>
          <rPr>
            <sz val="9"/>
            <rFont val="Tahoma"/>
            <family val="2"/>
            <charset val="1"/>
          </rPr>
          <t xml:space="preserve">CO2-Wert</t>
        </r>
      </text>
    </comment>
    <comment ref="M157" authorId="0">
      <text>
        <r>
          <rPr>
            <sz val="10"/>
            <rFont val="Arial"/>
            <family val="2"/>
          </rPr>
          <t xml:space="preserve">Gairola, Krishan:</t>
        </r>
        <r>
          <rPr>
            <sz val="9"/>
            <rFont val="Tahoma"/>
            <family val="2"/>
            <charset val="1"/>
          </rPr>
          <t xml:space="preserve">Textfeld</t>
        </r>
      </text>
    </comment>
    <comment ref="M158" authorId="0">
      <text>
        <r>
          <rPr>
            <sz val="10"/>
            <rFont val="Arial"/>
            <family val="2"/>
          </rPr>
          <t xml:space="preserve">von Kleist, Björn:</t>
        </r>
        <r>
          <rPr>
            <sz val="9"/>
            <rFont val="Tahoma"/>
            <family val="2"/>
            <charset val="1"/>
          </rPr>
          <t xml:space="preserve">CO2-Wert</t>
        </r>
      </text>
    </comment>
    <comment ref="M159" authorId="0">
      <text>
        <r>
          <rPr>
            <sz val="10"/>
            <rFont val="Arial"/>
            <family val="2"/>
          </rPr>
          <t xml:space="preserve">Gairola, Krishan:</t>
        </r>
        <r>
          <rPr>
            <sz val="9"/>
            <rFont val="Tahoma"/>
            <family val="2"/>
            <charset val="1"/>
          </rPr>
          <t xml:space="preserve">Textfeld</t>
        </r>
      </text>
    </comment>
    <comment ref="M160" authorId="0">
      <text>
        <r>
          <rPr>
            <sz val="10"/>
            <rFont val="Arial"/>
            <family val="2"/>
          </rPr>
          <t xml:space="preserve">von Kleist, Björn:</t>
        </r>
        <r>
          <rPr>
            <sz val="9"/>
            <rFont val="Tahoma"/>
            <family val="2"/>
            <charset val="1"/>
          </rPr>
          <t xml:space="preserve">CO2-Wert</t>
        </r>
      </text>
    </comment>
    <comment ref="M161" authorId="0">
      <text>
        <r>
          <rPr>
            <sz val="10"/>
            <rFont val="Arial"/>
            <family val="2"/>
          </rPr>
          <t xml:space="preserve">Gairola, Krishan:</t>
        </r>
        <r>
          <rPr>
            <sz val="9"/>
            <rFont val="Tahoma"/>
            <family val="2"/>
            <charset val="1"/>
          </rPr>
          <t xml:space="preserve">Textfeld</t>
        </r>
      </text>
    </comment>
    <comment ref="M162" authorId="0">
      <text>
        <r>
          <rPr>
            <sz val="10"/>
            <rFont val="Arial"/>
            <family val="2"/>
          </rPr>
          <t xml:space="preserve">von Kleist, Björn:</t>
        </r>
        <r>
          <rPr>
            <sz val="9"/>
            <rFont val="Tahoma"/>
            <family val="2"/>
            <charset val="1"/>
          </rPr>
          <t xml:space="preserve">CO2-Wert</t>
        </r>
      </text>
    </comment>
    <comment ref="M163" authorId="0">
      <text>
        <r>
          <rPr>
            <sz val="10"/>
            <rFont val="Arial"/>
            <family val="2"/>
          </rPr>
          <t xml:space="preserve">Gairola, Krishan:</t>
        </r>
        <r>
          <rPr>
            <sz val="9"/>
            <rFont val="Tahoma"/>
            <family val="2"/>
            <charset val="1"/>
          </rPr>
          <t xml:space="preserve">Textfeld</t>
        </r>
      </text>
    </comment>
    <comment ref="M164" authorId="0">
      <text>
        <r>
          <rPr>
            <sz val="10"/>
            <rFont val="Arial"/>
            <family val="2"/>
          </rPr>
          <t xml:space="preserve">von Kleist, Björn:</t>
        </r>
        <r>
          <rPr>
            <sz val="9"/>
            <rFont val="Tahoma"/>
            <family val="2"/>
            <charset val="1"/>
          </rPr>
          <t xml:space="preserve">CO2-Wert</t>
        </r>
      </text>
    </comment>
    <comment ref="M165" authorId="0">
      <text>
        <r>
          <rPr>
            <sz val="10"/>
            <rFont val="Arial"/>
            <family val="2"/>
          </rPr>
          <t xml:space="preserve">Gairola, Krishan:</t>
        </r>
        <r>
          <rPr>
            <sz val="9"/>
            <rFont val="Tahoma"/>
            <family val="2"/>
            <charset val="1"/>
          </rPr>
          <t xml:space="preserve">Textfeld</t>
        </r>
      </text>
    </comment>
    <comment ref="M166" authorId="0">
      <text>
        <r>
          <rPr>
            <sz val="10"/>
            <rFont val="Arial"/>
            <family val="2"/>
          </rPr>
          <t xml:space="preserve">von Kleist, Björn:</t>
        </r>
        <r>
          <rPr>
            <sz val="9"/>
            <rFont val="Tahoma"/>
            <family val="2"/>
            <charset val="1"/>
          </rPr>
          <t xml:space="preserve">CO2-Wert</t>
        </r>
      </text>
    </comment>
    <comment ref="M167" authorId="0">
      <text>
        <r>
          <rPr>
            <sz val="10"/>
            <rFont val="Arial"/>
            <family val="2"/>
          </rPr>
          <t xml:space="preserve">Gairola, Krishan:</t>
        </r>
        <r>
          <rPr>
            <sz val="9"/>
            <rFont val="Tahoma"/>
            <family val="2"/>
            <charset val="1"/>
          </rPr>
          <t xml:space="preserve">Textfeld</t>
        </r>
      </text>
    </comment>
    <comment ref="M168" authorId="0">
      <text>
        <r>
          <rPr>
            <sz val="10"/>
            <rFont val="Arial"/>
            <family val="2"/>
          </rPr>
          <t xml:space="preserve">von Kleist, Björn:</t>
        </r>
        <r>
          <rPr>
            <sz val="9"/>
            <rFont val="Tahoma"/>
            <family val="2"/>
            <charset val="1"/>
          </rPr>
          <t xml:space="preserve">CO2-Wert</t>
        </r>
      </text>
    </comment>
    <comment ref="M169" authorId="0">
      <text>
        <r>
          <rPr>
            <sz val="10"/>
            <rFont val="Arial"/>
            <family val="2"/>
          </rPr>
          <t xml:space="preserve">Gairola, Krishan:</t>
        </r>
        <r>
          <rPr>
            <sz val="9"/>
            <rFont val="Tahoma"/>
            <family val="2"/>
            <charset val="1"/>
          </rPr>
          <t xml:space="preserve">Textfeld</t>
        </r>
      </text>
    </comment>
    <comment ref="M176" authorId="0">
      <text>
        <r>
          <rPr>
            <sz val="10"/>
            <rFont val="Arial"/>
            <family val="2"/>
          </rPr>
          <t xml:space="preserve">von Kleist, Björn:</t>
        </r>
        <r>
          <rPr>
            <sz val="9"/>
            <rFont val="Tahoma"/>
            <family val="2"/>
            <charset val="1"/>
          </rPr>
          <t xml:space="preserve">CO2-Wert</t>
        </r>
      </text>
    </comment>
    <comment ref="M177" authorId="0">
      <text>
        <r>
          <rPr>
            <sz val="10"/>
            <rFont val="Arial"/>
            <family val="2"/>
          </rPr>
          <t xml:space="preserve">Gairola, Krishan:</t>
        </r>
        <r>
          <rPr>
            <sz val="9"/>
            <rFont val="Tahoma"/>
            <family val="2"/>
            <charset val="1"/>
          </rPr>
          <t xml:space="preserve">Textfeld</t>
        </r>
      </text>
    </comment>
    <comment ref="M178" authorId="0">
      <text>
        <r>
          <rPr>
            <sz val="10"/>
            <rFont val="Arial"/>
            <family val="2"/>
          </rPr>
          <t xml:space="preserve">von Kleist, Björn:</t>
        </r>
        <r>
          <rPr>
            <sz val="9"/>
            <rFont val="Tahoma"/>
            <family val="2"/>
            <charset val="1"/>
          </rPr>
          <t xml:space="preserve">CO2-Wert</t>
        </r>
      </text>
    </comment>
    <comment ref="M179" authorId="0">
      <text>
        <r>
          <rPr>
            <sz val="10"/>
            <rFont val="Arial"/>
            <family val="2"/>
          </rPr>
          <t xml:space="preserve">Gairola, Krishan:</t>
        </r>
        <r>
          <rPr>
            <sz val="9"/>
            <rFont val="Tahoma"/>
            <family val="2"/>
            <charset val="1"/>
          </rPr>
          <t xml:space="preserve">Textfeld</t>
        </r>
      </text>
    </comment>
    <comment ref="M180" authorId="0">
      <text>
        <r>
          <rPr>
            <sz val="10"/>
            <rFont val="Arial"/>
            <family val="2"/>
          </rPr>
          <t xml:space="preserve">von Kleist, Björn:</t>
        </r>
        <r>
          <rPr>
            <sz val="9"/>
            <rFont val="Tahoma"/>
            <family val="2"/>
            <charset val="1"/>
          </rPr>
          <t xml:space="preserve">CO2-Wert</t>
        </r>
      </text>
    </comment>
    <comment ref="M181" authorId="0">
      <text>
        <r>
          <rPr>
            <sz val="10"/>
            <rFont val="Arial"/>
            <family val="2"/>
          </rPr>
          <t xml:space="preserve">Gairola, Krishan:</t>
        </r>
        <r>
          <rPr>
            <sz val="9"/>
            <rFont val="Tahoma"/>
            <family val="2"/>
            <charset val="1"/>
          </rPr>
          <t xml:space="preserve">Textfeld</t>
        </r>
      </text>
    </comment>
    <comment ref="M182" authorId="0">
      <text>
        <r>
          <rPr>
            <sz val="10"/>
            <rFont val="Arial"/>
            <family val="2"/>
          </rPr>
          <t xml:space="preserve">von Kleist, Björn:</t>
        </r>
        <r>
          <rPr>
            <sz val="9"/>
            <rFont val="Tahoma"/>
            <family val="2"/>
            <charset val="1"/>
          </rPr>
          <t xml:space="preserve">CO2-Wert</t>
        </r>
      </text>
    </comment>
    <comment ref="M183" authorId="0">
      <text>
        <r>
          <rPr>
            <sz val="10"/>
            <rFont val="Arial"/>
            <family val="2"/>
          </rPr>
          <t xml:space="preserve">Gairola, Krishan:</t>
        </r>
        <r>
          <rPr>
            <sz val="9"/>
            <rFont val="Tahoma"/>
            <family val="2"/>
            <charset val="1"/>
          </rPr>
          <t xml:space="preserve">Textfeld</t>
        </r>
      </text>
    </comment>
    <comment ref="M184" authorId="0">
      <text>
        <r>
          <rPr>
            <sz val="10"/>
            <rFont val="Arial"/>
            <family val="2"/>
          </rPr>
          <t xml:space="preserve">von Kleist, Björn:</t>
        </r>
        <r>
          <rPr>
            <sz val="9"/>
            <rFont val="Tahoma"/>
            <family val="2"/>
            <charset val="1"/>
          </rPr>
          <t xml:space="preserve">CO2-Wert</t>
        </r>
      </text>
    </comment>
    <comment ref="M185" authorId="0">
      <text>
        <r>
          <rPr>
            <sz val="10"/>
            <rFont val="Arial"/>
            <family val="2"/>
          </rPr>
          <t xml:space="preserve">Gairola, Krishan:</t>
        </r>
        <r>
          <rPr>
            <sz val="9"/>
            <rFont val="Tahoma"/>
            <family val="2"/>
            <charset val="1"/>
          </rPr>
          <t xml:space="preserve">Textfeld</t>
        </r>
      </text>
    </comment>
    <comment ref="M186" authorId="0">
      <text>
        <r>
          <rPr>
            <sz val="10"/>
            <rFont val="Arial"/>
            <family val="2"/>
          </rPr>
          <t xml:space="preserve">von Kleist, Björn:</t>
        </r>
        <r>
          <rPr>
            <sz val="9"/>
            <rFont val="Tahoma"/>
            <family val="2"/>
            <charset val="1"/>
          </rPr>
          <t xml:space="preserve">CO2-Wert</t>
        </r>
      </text>
    </comment>
    <comment ref="M187" authorId="0">
      <text>
        <r>
          <rPr>
            <sz val="10"/>
            <rFont val="Arial"/>
            <family val="2"/>
          </rPr>
          <t xml:space="preserve">Gairola, Krishan:</t>
        </r>
        <r>
          <rPr>
            <sz val="9"/>
            <rFont val="Tahoma"/>
            <family val="2"/>
            <charset val="1"/>
          </rPr>
          <t xml:space="preserve">Textfeld</t>
        </r>
      </text>
    </comment>
    <comment ref="M188" authorId="0">
      <text>
        <r>
          <rPr>
            <sz val="10"/>
            <rFont val="Arial"/>
            <family val="2"/>
          </rPr>
          <t xml:space="preserve">von Kleist, Björn:</t>
        </r>
        <r>
          <rPr>
            <sz val="9"/>
            <rFont val="Tahoma"/>
            <family val="2"/>
            <charset val="1"/>
          </rPr>
          <t xml:space="preserve">CO2-Wert</t>
        </r>
      </text>
    </comment>
    <comment ref="M189" authorId="0">
      <text>
        <r>
          <rPr>
            <sz val="10"/>
            <rFont val="Arial"/>
            <family val="2"/>
          </rPr>
          <t xml:space="preserve">Gairola, Krishan:</t>
        </r>
        <r>
          <rPr>
            <sz val="9"/>
            <rFont val="Tahoma"/>
            <family val="2"/>
            <charset val="1"/>
          </rPr>
          <t xml:space="preserve">Textfeld</t>
        </r>
      </text>
    </comment>
    <comment ref="M190" authorId="0">
      <text>
        <r>
          <rPr>
            <sz val="10"/>
            <rFont val="Arial"/>
            <family val="2"/>
          </rPr>
          <t xml:space="preserve">von Kleist, Björn:</t>
        </r>
        <r>
          <rPr>
            <sz val="9"/>
            <rFont val="Tahoma"/>
            <family val="2"/>
            <charset val="1"/>
          </rPr>
          <t xml:space="preserve">CO2-Wert</t>
        </r>
      </text>
    </comment>
    <comment ref="M191" authorId="0">
      <text>
        <r>
          <rPr>
            <sz val="10"/>
            <rFont val="Arial"/>
            <family val="2"/>
          </rPr>
          <t xml:space="preserve">Gairola, Krishan:</t>
        </r>
        <r>
          <rPr>
            <sz val="9"/>
            <rFont val="Tahoma"/>
            <family val="2"/>
            <charset val="1"/>
          </rPr>
          <t xml:space="preserve">Textfeld</t>
        </r>
      </text>
    </comment>
    <comment ref="M192" authorId="0">
      <text>
        <r>
          <rPr>
            <sz val="10"/>
            <rFont val="Arial"/>
            <family val="2"/>
          </rPr>
          <t xml:space="preserve">von Kleist, Björn:</t>
        </r>
        <r>
          <rPr>
            <sz val="9"/>
            <rFont val="Tahoma"/>
            <family val="2"/>
            <charset val="1"/>
          </rPr>
          <t xml:space="preserve">CO2-Wert</t>
        </r>
      </text>
    </comment>
    <comment ref="M193" authorId="0">
      <text>
        <r>
          <rPr>
            <sz val="10"/>
            <rFont val="Arial"/>
            <family val="2"/>
          </rPr>
          <t xml:space="preserve">Gairola, Krishan:</t>
        </r>
        <r>
          <rPr>
            <sz val="9"/>
            <rFont val="Tahoma"/>
            <family val="2"/>
            <charset val="1"/>
          </rPr>
          <t xml:space="preserve">Textfeld</t>
        </r>
      </text>
    </comment>
    <comment ref="M194" authorId="0">
      <text>
        <r>
          <rPr>
            <sz val="10"/>
            <rFont val="Arial"/>
            <family val="2"/>
          </rPr>
          <t xml:space="preserve">von Kleist, Björn:</t>
        </r>
        <r>
          <rPr>
            <sz val="9"/>
            <rFont val="Tahoma"/>
            <family val="2"/>
            <charset val="1"/>
          </rPr>
          <t xml:space="preserve">CO2-Wert</t>
        </r>
      </text>
    </comment>
    <comment ref="M195" authorId="0">
      <text>
        <r>
          <rPr>
            <sz val="10"/>
            <rFont val="Arial"/>
            <family val="2"/>
          </rPr>
          <t xml:space="preserve">Gairola, Krishan:</t>
        </r>
        <r>
          <rPr>
            <sz val="9"/>
            <rFont val="Tahoma"/>
            <family val="2"/>
            <charset val="1"/>
          </rPr>
          <t xml:space="preserve">Textfeld</t>
        </r>
      </text>
    </comment>
    <comment ref="M196" authorId="0">
      <text>
        <r>
          <rPr>
            <sz val="10"/>
            <rFont val="Arial"/>
            <family val="2"/>
          </rPr>
          <t xml:space="preserve">von Kleist, Björn:</t>
        </r>
        <r>
          <rPr>
            <sz val="9"/>
            <rFont val="Tahoma"/>
            <family val="2"/>
            <charset val="1"/>
          </rPr>
          <t xml:space="preserve">CO2-Wert</t>
        </r>
      </text>
    </comment>
    <comment ref="M197" authorId="0">
      <text>
        <r>
          <rPr>
            <sz val="10"/>
            <rFont val="Arial"/>
            <family val="2"/>
          </rPr>
          <t xml:space="preserve">Gairola, Krishan:</t>
        </r>
        <r>
          <rPr>
            <sz val="9"/>
            <rFont val="Tahoma"/>
            <family val="2"/>
            <charset val="1"/>
          </rPr>
          <t xml:space="preserve">Textfeld</t>
        </r>
      </text>
    </comment>
    <comment ref="M198" authorId="0">
      <text>
        <r>
          <rPr>
            <sz val="10"/>
            <rFont val="Arial"/>
            <family val="2"/>
          </rPr>
          <t xml:space="preserve">von Kleist, Björn:</t>
        </r>
        <r>
          <rPr>
            <sz val="9"/>
            <rFont val="Tahoma"/>
            <family val="2"/>
            <charset val="1"/>
          </rPr>
          <t xml:space="preserve">CO2-Wert</t>
        </r>
      </text>
    </comment>
    <comment ref="M199" authorId="0">
      <text>
        <r>
          <rPr>
            <sz val="10"/>
            <rFont val="Arial"/>
            <family val="2"/>
          </rPr>
          <t xml:space="preserve">Gairola, Krishan:</t>
        </r>
        <r>
          <rPr>
            <sz val="9"/>
            <rFont val="Tahoma"/>
            <family val="2"/>
            <charset val="1"/>
          </rPr>
          <t xml:space="preserve">Textfeld</t>
        </r>
      </text>
    </comment>
    <comment ref="M200" authorId="0">
      <text>
        <r>
          <rPr>
            <sz val="10"/>
            <rFont val="Arial"/>
            <family val="2"/>
          </rPr>
          <t xml:space="preserve">von Kleist, Björn:</t>
        </r>
        <r>
          <rPr>
            <sz val="9"/>
            <rFont val="Tahoma"/>
            <family val="2"/>
            <charset val="1"/>
          </rPr>
          <t xml:space="preserve">CO2-Wert</t>
        </r>
      </text>
    </comment>
    <comment ref="M201" authorId="0">
      <text>
        <r>
          <rPr>
            <sz val="10"/>
            <rFont val="Arial"/>
            <family val="2"/>
          </rPr>
          <t xml:space="preserve">Gairola, Krishan:</t>
        </r>
        <r>
          <rPr>
            <sz val="9"/>
            <rFont val="Tahoma"/>
            <family val="2"/>
            <charset val="1"/>
          </rPr>
          <t xml:space="preserve">Textfeld</t>
        </r>
      </text>
    </comment>
    <comment ref="M202" authorId="0">
      <text>
        <r>
          <rPr>
            <sz val="10"/>
            <rFont val="Arial"/>
            <family val="2"/>
          </rPr>
          <t xml:space="preserve">von Kleist, Björn:</t>
        </r>
        <r>
          <rPr>
            <sz val="9"/>
            <rFont val="Tahoma"/>
            <family val="2"/>
            <charset val="1"/>
          </rPr>
          <t xml:space="preserve">CO2-Wert</t>
        </r>
      </text>
    </comment>
    <comment ref="M203" authorId="0">
      <text>
        <r>
          <rPr>
            <sz val="10"/>
            <rFont val="Arial"/>
            <family val="2"/>
          </rPr>
          <t xml:space="preserve">Gairola, Krishan:</t>
        </r>
        <r>
          <rPr>
            <sz val="9"/>
            <rFont val="Tahoma"/>
            <family val="2"/>
            <charset val="1"/>
          </rPr>
          <t xml:space="preserve">Textfeld</t>
        </r>
      </text>
    </comment>
    <comment ref="M204" authorId="0">
      <text>
        <r>
          <rPr>
            <sz val="10"/>
            <rFont val="Arial"/>
            <family val="2"/>
          </rPr>
          <t xml:space="preserve">von Kleist, Björn:</t>
        </r>
        <r>
          <rPr>
            <sz val="9"/>
            <rFont val="Tahoma"/>
            <family val="2"/>
            <charset val="1"/>
          </rPr>
          <t xml:space="preserve">CO2-Wert</t>
        </r>
      </text>
    </comment>
    <comment ref="M205" authorId="0">
      <text>
        <r>
          <rPr>
            <sz val="10"/>
            <rFont val="Arial"/>
            <family val="2"/>
          </rPr>
          <t xml:space="preserve">Gairola, Krishan:</t>
        </r>
        <r>
          <rPr>
            <sz val="9"/>
            <rFont val="Tahoma"/>
            <family val="2"/>
            <charset val="1"/>
          </rPr>
          <t xml:space="preserve">Textfeld</t>
        </r>
      </text>
    </comment>
    <comment ref="M206" authorId="0">
      <text>
        <r>
          <rPr>
            <sz val="10"/>
            <rFont val="Arial"/>
            <family val="2"/>
          </rPr>
          <t xml:space="preserve">von Kleist, Björn:</t>
        </r>
        <r>
          <rPr>
            <sz val="9"/>
            <rFont val="Tahoma"/>
            <family val="2"/>
            <charset val="1"/>
          </rPr>
          <t xml:space="preserve">CO2-Wert</t>
        </r>
      </text>
    </comment>
    <comment ref="M207" authorId="0">
      <text>
        <r>
          <rPr>
            <sz val="10"/>
            <rFont val="Arial"/>
            <family val="2"/>
          </rPr>
          <t xml:space="preserve">Gairola, Krishan:</t>
        </r>
        <r>
          <rPr>
            <sz val="9"/>
            <rFont val="Tahoma"/>
            <family val="2"/>
            <charset val="1"/>
          </rPr>
          <t xml:space="preserve">Textfeld</t>
        </r>
      </text>
    </comment>
    <comment ref="M208" authorId="0">
      <text>
        <r>
          <rPr>
            <sz val="10"/>
            <rFont val="Arial"/>
            <family val="2"/>
          </rPr>
          <t xml:space="preserve">von Kleist, Björn:</t>
        </r>
        <r>
          <rPr>
            <sz val="9"/>
            <rFont val="Tahoma"/>
            <family val="2"/>
            <charset val="1"/>
          </rPr>
          <t xml:space="preserve">CO2-Wert</t>
        </r>
      </text>
    </comment>
    <comment ref="M209" authorId="0">
      <text>
        <r>
          <rPr>
            <sz val="10"/>
            <rFont val="Arial"/>
            <family val="2"/>
          </rPr>
          <t xml:space="preserve">Gairola, Krishan:</t>
        </r>
        <r>
          <rPr>
            <sz val="9"/>
            <rFont val="Tahoma"/>
            <family val="2"/>
            <charset val="1"/>
          </rPr>
          <t xml:space="preserve">Textfeld</t>
        </r>
      </text>
    </comment>
    <comment ref="M210" authorId="0">
      <text>
        <r>
          <rPr>
            <sz val="10"/>
            <rFont val="Arial"/>
            <family val="2"/>
          </rPr>
          <t xml:space="preserve">von Kleist, Björn:</t>
        </r>
        <r>
          <rPr>
            <sz val="9"/>
            <rFont val="Tahoma"/>
            <family val="2"/>
            <charset val="1"/>
          </rPr>
          <t xml:space="preserve">CO2-Wert</t>
        </r>
      </text>
    </comment>
    <comment ref="M211" authorId="0">
      <text>
        <r>
          <rPr>
            <sz val="10"/>
            <rFont val="Arial"/>
            <family val="2"/>
          </rPr>
          <t xml:space="preserve">Gairola, Krishan:</t>
        </r>
        <r>
          <rPr>
            <sz val="9"/>
            <rFont val="Tahoma"/>
            <family val="2"/>
            <charset val="1"/>
          </rPr>
          <t xml:space="preserve">Textfeld</t>
        </r>
      </text>
    </comment>
    <comment ref="M212" authorId="0">
      <text>
        <r>
          <rPr>
            <sz val="10"/>
            <rFont val="Arial"/>
            <family val="2"/>
          </rPr>
          <t xml:space="preserve">von Kleist, Björn:</t>
        </r>
        <r>
          <rPr>
            <sz val="9"/>
            <rFont val="Tahoma"/>
            <family val="2"/>
            <charset val="1"/>
          </rPr>
          <t xml:space="preserve">CO2-Wert</t>
        </r>
      </text>
    </comment>
    <comment ref="M213" authorId="0">
      <text>
        <r>
          <rPr>
            <sz val="10"/>
            <rFont val="Arial"/>
            <family val="2"/>
          </rPr>
          <t xml:space="preserve">Gairola, Krishan:</t>
        </r>
        <r>
          <rPr>
            <sz val="9"/>
            <rFont val="Tahoma"/>
            <family val="2"/>
            <charset val="1"/>
          </rPr>
          <t xml:space="preserve">Textfeld</t>
        </r>
      </text>
    </comment>
    <comment ref="M214" authorId="0">
      <text>
        <r>
          <rPr>
            <sz val="10"/>
            <rFont val="Arial"/>
            <family val="2"/>
          </rPr>
          <t xml:space="preserve">von Kleist, Björn:</t>
        </r>
        <r>
          <rPr>
            <sz val="9"/>
            <rFont val="Tahoma"/>
            <family val="2"/>
            <charset val="1"/>
          </rPr>
          <t xml:space="preserve">CO2-Wert</t>
        </r>
      </text>
    </comment>
    <comment ref="M215" authorId="0">
      <text>
        <r>
          <rPr>
            <sz val="10"/>
            <rFont val="Arial"/>
            <family val="2"/>
          </rPr>
          <t xml:space="preserve">Gairola, Krishan:</t>
        </r>
        <r>
          <rPr>
            <sz val="9"/>
            <rFont val="Tahoma"/>
            <family val="2"/>
            <charset val="1"/>
          </rPr>
          <t xml:space="preserve">Textfeld</t>
        </r>
      </text>
    </comment>
    <comment ref="M222" authorId="0">
      <text>
        <r>
          <rPr>
            <sz val="10"/>
            <rFont val="Arial"/>
            <family val="2"/>
          </rPr>
          <t xml:space="preserve">von Kleist, Björn:</t>
        </r>
        <r>
          <rPr>
            <sz val="9"/>
            <rFont val="Tahoma"/>
            <family val="2"/>
            <charset val="1"/>
          </rPr>
          <t xml:space="preserve">CO2-Wert</t>
        </r>
      </text>
    </comment>
    <comment ref="M223" authorId="0">
      <text>
        <r>
          <rPr>
            <sz val="10"/>
            <rFont val="Arial"/>
            <family val="2"/>
          </rPr>
          <t xml:space="preserve">Gairola, Krishan:</t>
        </r>
        <r>
          <rPr>
            <sz val="9"/>
            <rFont val="Tahoma"/>
            <family val="2"/>
            <charset val="1"/>
          </rPr>
          <t xml:space="preserve">Textfeld</t>
        </r>
      </text>
    </comment>
    <comment ref="M224" authorId="0">
      <text>
        <r>
          <rPr>
            <sz val="10"/>
            <rFont val="Arial"/>
            <family val="2"/>
          </rPr>
          <t xml:space="preserve">von Kleist, Björn:</t>
        </r>
        <r>
          <rPr>
            <sz val="9"/>
            <rFont val="Tahoma"/>
            <family val="2"/>
            <charset val="1"/>
          </rPr>
          <t xml:space="preserve">CO2-Wert</t>
        </r>
      </text>
    </comment>
    <comment ref="M225" authorId="0">
      <text>
        <r>
          <rPr>
            <sz val="10"/>
            <rFont val="Arial"/>
            <family val="2"/>
          </rPr>
          <t xml:space="preserve">Gairola, Krishan:</t>
        </r>
        <r>
          <rPr>
            <sz val="9"/>
            <rFont val="Tahoma"/>
            <family val="2"/>
            <charset val="1"/>
          </rPr>
          <t xml:space="preserve">Textfeld</t>
        </r>
      </text>
    </comment>
    <comment ref="M226" authorId="0">
      <text>
        <r>
          <rPr>
            <sz val="10"/>
            <rFont val="Arial"/>
            <family val="2"/>
          </rPr>
          <t xml:space="preserve">von Kleist, Björn:</t>
        </r>
        <r>
          <rPr>
            <sz val="9"/>
            <rFont val="Tahoma"/>
            <family val="2"/>
            <charset val="1"/>
          </rPr>
          <t xml:space="preserve">CO2-Wert</t>
        </r>
      </text>
    </comment>
    <comment ref="M227" authorId="0">
      <text>
        <r>
          <rPr>
            <sz val="10"/>
            <rFont val="Arial"/>
            <family val="2"/>
          </rPr>
          <t xml:space="preserve">Gairola, Krishan:</t>
        </r>
        <r>
          <rPr>
            <sz val="9"/>
            <rFont val="Tahoma"/>
            <family val="2"/>
            <charset val="1"/>
          </rPr>
          <t xml:space="preserve">Textfeld</t>
        </r>
      </text>
    </comment>
    <comment ref="M228" authorId="0">
      <text>
        <r>
          <rPr>
            <sz val="10"/>
            <rFont val="Arial"/>
            <family val="2"/>
          </rPr>
          <t xml:space="preserve">von Kleist, Björn:</t>
        </r>
        <r>
          <rPr>
            <sz val="9"/>
            <rFont val="Tahoma"/>
            <family val="2"/>
            <charset val="1"/>
          </rPr>
          <t xml:space="preserve">CO2-Wert</t>
        </r>
      </text>
    </comment>
    <comment ref="M229" authorId="0">
      <text>
        <r>
          <rPr>
            <sz val="10"/>
            <rFont val="Arial"/>
            <family val="2"/>
          </rPr>
          <t xml:space="preserve">Gairola, Krishan:</t>
        </r>
        <r>
          <rPr>
            <sz val="9"/>
            <rFont val="Tahoma"/>
            <family val="2"/>
            <charset val="1"/>
          </rPr>
          <t xml:space="preserve">Textfeld</t>
        </r>
      </text>
    </comment>
    <comment ref="M230" authorId="0">
      <text>
        <r>
          <rPr>
            <sz val="10"/>
            <rFont val="Arial"/>
            <family val="2"/>
          </rPr>
          <t xml:space="preserve">von Kleist, Björn:</t>
        </r>
        <r>
          <rPr>
            <sz val="9"/>
            <rFont val="Tahoma"/>
            <family val="2"/>
            <charset val="1"/>
          </rPr>
          <t xml:space="preserve">CO2-Wert</t>
        </r>
      </text>
    </comment>
    <comment ref="M231" authorId="0">
      <text>
        <r>
          <rPr>
            <sz val="10"/>
            <rFont val="Arial"/>
            <family val="2"/>
          </rPr>
          <t xml:space="preserve">Gairola, Krishan:</t>
        </r>
        <r>
          <rPr>
            <sz val="9"/>
            <rFont val="Tahoma"/>
            <family val="2"/>
            <charset val="1"/>
          </rPr>
          <t xml:space="preserve">Textfeld</t>
        </r>
      </text>
    </comment>
    <comment ref="M232" authorId="0">
      <text>
        <r>
          <rPr>
            <sz val="10"/>
            <rFont val="Arial"/>
            <family val="2"/>
          </rPr>
          <t xml:space="preserve">von Kleist, Björn:</t>
        </r>
        <r>
          <rPr>
            <sz val="9"/>
            <rFont val="Tahoma"/>
            <family val="2"/>
            <charset val="1"/>
          </rPr>
          <t xml:space="preserve">CO2-Wert</t>
        </r>
      </text>
    </comment>
    <comment ref="M233" authorId="0">
      <text>
        <r>
          <rPr>
            <sz val="10"/>
            <rFont val="Arial"/>
            <family val="2"/>
          </rPr>
          <t xml:space="preserve">Gairola, Krishan:</t>
        </r>
        <r>
          <rPr>
            <sz val="9"/>
            <rFont val="Tahoma"/>
            <family val="2"/>
            <charset val="1"/>
          </rPr>
          <t xml:space="preserve">Textfeld</t>
        </r>
      </text>
    </comment>
    <comment ref="M234" authorId="0">
      <text>
        <r>
          <rPr>
            <sz val="10"/>
            <rFont val="Arial"/>
            <family val="2"/>
          </rPr>
          <t xml:space="preserve">von Kleist, Björn:</t>
        </r>
        <r>
          <rPr>
            <sz val="9"/>
            <rFont val="Tahoma"/>
            <family val="2"/>
            <charset val="1"/>
          </rPr>
          <t xml:space="preserve">CO2-Wert</t>
        </r>
      </text>
    </comment>
    <comment ref="M235" authorId="0">
      <text>
        <r>
          <rPr>
            <sz val="10"/>
            <rFont val="Arial"/>
            <family val="2"/>
          </rPr>
          <t xml:space="preserve">Gairola, Krishan:</t>
        </r>
        <r>
          <rPr>
            <sz val="9"/>
            <rFont val="Tahoma"/>
            <family val="2"/>
            <charset val="1"/>
          </rPr>
          <t xml:space="preserve">Textfeld</t>
        </r>
      </text>
    </comment>
    <comment ref="M236" authorId="0">
      <text>
        <r>
          <rPr>
            <sz val="10"/>
            <rFont val="Arial"/>
            <family val="2"/>
          </rPr>
          <t xml:space="preserve">von Kleist, Björn:</t>
        </r>
        <r>
          <rPr>
            <sz val="9"/>
            <rFont val="Tahoma"/>
            <family val="2"/>
            <charset val="1"/>
          </rPr>
          <t xml:space="preserve">CO2-Wert</t>
        </r>
      </text>
    </comment>
    <comment ref="M237" authorId="0">
      <text>
        <r>
          <rPr>
            <sz val="10"/>
            <rFont val="Arial"/>
            <family val="2"/>
          </rPr>
          <t xml:space="preserve">Gairola, Krishan:</t>
        </r>
        <r>
          <rPr>
            <sz val="9"/>
            <rFont val="Tahoma"/>
            <family val="2"/>
            <charset val="1"/>
          </rPr>
          <t xml:space="preserve">Textfeld</t>
        </r>
      </text>
    </comment>
    <comment ref="M238" authorId="0">
      <text>
        <r>
          <rPr>
            <sz val="10"/>
            <rFont val="Arial"/>
            <family val="2"/>
          </rPr>
          <t xml:space="preserve">von Kleist, Björn:</t>
        </r>
        <r>
          <rPr>
            <sz val="9"/>
            <rFont val="Tahoma"/>
            <family val="2"/>
            <charset val="1"/>
          </rPr>
          <t xml:space="preserve">CO2-Wert</t>
        </r>
      </text>
    </comment>
    <comment ref="M239" authorId="0">
      <text>
        <r>
          <rPr>
            <sz val="10"/>
            <rFont val="Arial"/>
            <family val="2"/>
          </rPr>
          <t xml:space="preserve">Gairola, Krishan:</t>
        </r>
        <r>
          <rPr>
            <sz val="9"/>
            <rFont val="Tahoma"/>
            <family val="2"/>
            <charset val="1"/>
          </rPr>
          <t xml:space="preserve">Textfeld</t>
        </r>
      </text>
    </comment>
    <comment ref="M240" authorId="0">
      <text>
        <r>
          <rPr>
            <sz val="10"/>
            <rFont val="Arial"/>
            <family val="2"/>
          </rPr>
          <t xml:space="preserve">von Kleist, Björn:</t>
        </r>
        <r>
          <rPr>
            <sz val="9"/>
            <rFont val="Tahoma"/>
            <family val="2"/>
            <charset val="1"/>
          </rPr>
          <t xml:space="preserve">CO2-Wert</t>
        </r>
      </text>
    </comment>
    <comment ref="M241" authorId="0">
      <text>
        <r>
          <rPr>
            <sz val="10"/>
            <rFont val="Arial"/>
            <family val="2"/>
          </rPr>
          <t xml:space="preserve">Gairola, Krishan:</t>
        </r>
        <r>
          <rPr>
            <sz val="9"/>
            <rFont val="Tahoma"/>
            <family val="2"/>
            <charset val="1"/>
          </rPr>
          <t xml:space="preserve">Textfeld</t>
        </r>
      </text>
    </comment>
    <comment ref="M242" authorId="0">
      <text>
        <r>
          <rPr>
            <sz val="10"/>
            <rFont val="Arial"/>
            <family val="2"/>
          </rPr>
          <t xml:space="preserve">von Kleist, Björn:</t>
        </r>
        <r>
          <rPr>
            <sz val="9"/>
            <rFont val="Tahoma"/>
            <family val="2"/>
            <charset val="1"/>
          </rPr>
          <t xml:space="preserve">CO2-Wert</t>
        </r>
      </text>
    </comment>
    <comment ref="M243" authorId="0">
      <text>
        <r>
          <rPr>
            <sz val="10"/>
            <rFont val="Arial"/>
            <family val="2"/>
          </rPr>
          <t xml:space="preserve">Gairola, Krishan:</t>
        </r>
        <r>
          <rPr>
            <sz val="9"/>
            <rFont val="Tahoma"/>
            <family val="2"/>
            <charset val="1"/>
          </rPr>
          <t xml:space="preserve">Textfeld</t>
        </r>
      </text>
    </comment>
    <comment ref="M244" authorId="0">
      <text>
        <r>
          <rPr>
            <sz val="10"/>
            <rFont val="Arial"/>
            <family val="2"/>
          </rPr>
          <t xml:space="preserve">von Kleist, Björn:</t>
        </r>
        <r>
          <rPr>
            <sz val="9"/>
            <rFont val="Tahoma"/>
            <family val="2"/>
            <charset val="1"/>
          </rPr>
          <t xml:space="preserve">CO2-Wert</t>
        </r>
      </text>
    </comment>
    <comment ref="M245" authorId="0">
      <text>
        <r>
          <rPr>
            <sz val="10"/>
            <rFont val="Arial"/>
            <family val="2"/>
          </rPr>
          <t xml:space="preserve">Gairola, Krishan:</t>
        </r>
        <r>
          <rPr>
            <sz val="9"/>
            <rFont val="Tahoma"/>
            <family val="2"/>
            <charset val="1"/>
          </rPr>
          <t xml:space="preserve">Textfeld</t>
        </r>
      </text>
    </comment>
    <comment ref="M246" authorId="0">
      <text>
        <r>
          <rPr>
            <sz val="10"/>
            <rFont val="Arial"/>
            <family val="2"/>
          </rPr>
          <t xml:space="preserve">von Kleist, Björn:</t>
        </r>
        <r>
          <rPr>
            <sz val="9"/>
            <rFont val="Tahoma"/>
            <family val="2"/>
            <charset val="1"/>
          </rPr>
          <t xml:space="preserve">CO2-Wert</t>
        </r>
      </text>
    </comment>
    <comment ref="M247" authorId="0">
      <text>
        <r>
          <rPr>
            <sz val="10"/>
            <rFont val="Arial"/>
            <family val="2"/>
          </rPr>
          <t xml:space="preserve">Gairola, Krishan:</t>
        </r>
        <r>
          <rPr>
            <sz val="9"/>
            <rFont val="Tahoma"/>
            <family val="2"/>
            <charset val="1"/>
          </rPr>
          <t xml:space="preserve">Textfeld</t>
        </r>
      </text>
    </comment>
    <comment ref="M248" authorId="0">
      <text>
        <r>
          <rPr>
            <sz val="10"/>
            <rFont val="Arial"/>
            <family val="2"/>
          </rPr>
          <t xml:space="preserve">von Kleist, Björn:</t>
        </r>
        <r>
          <rPr>
            <sz val="9"/>
            <rFont val="Tahoma"/>
            <family val="2"/>
            <charset val="1"/>
          </rPr>
          <t xml:space="preserve">CO2-Wert</t>
        </r>
      </text>
    </comment>
    <comment ref="M249" authorId="0">
      <text>
        <r>
          <rPr>
            <sz val="10"/>
            <rFont val="Arial"/>
            <family val="2"/>
          </rPr>
          <t xml:space="preserve">Gairola, Krishan:</t>
        </r>
        <r>
          <rPr>
            <sz val="9"/>
            <rFont val="Tahoma"/>
            <family val="2"/>
            <charset val="1"/>
          </rPr>
          <t xml:space="preserve">Textfeld</t>
        </r>
      </text>
    </comment>
    <comment ref="M250" authorId="0">
      <text>
        <r>
          <rPr>
            <sz val="10"/>
            <rFont val="Arial"/>
            <family val="2"/>
          </rPr>
          <t xml:space="preserve">von Kleist, Björn:</t>
        </r>
        <r>
          <rPr>
            <sz val="9"/>
            <rFont val="Tahoma"/>
            <family val="2"/>
            <charset val="1"/>
          </rPr>
          <t xml:space="preserve">CO2-Wert</t>
        </r>
      </text>
    </comment>
    <comment ref="M251" authorId="0">
      <text>
        <r>
          <rPr>
            <sz val="10"/>
            <rFont val="Arial"/>
            <family val="2"/>
          </rPr>
          <t xml:space="preserve">Gairola, Krishan:</t>
        </r>
        <r>
          <rPr>
            <sz val="9"/>
            <rFont val="Tahoma"/>
            <family val="2"/>
            <charset val="1"/>
          </rPr>
          <t xml:space="preserve">Textfeld</t>
        </r>
      </text>
    </comment>
    <comment ref="M258" authorId="0">
      <text>
        <r>
          <rPr>
            <sz val="10"/>
            <rFont val="Arial"/>
            <family val="2"/>
          </rPr>
          <t xml:space="preserve">von Kleist, Björn:</t>
        </r>
        <r>
          <rPr>
            <sz val="9"/>
            <rFont val="Tahoma"/>
            <family val="2"/>
            <charset val="1"/>
          </rPr>
          <t xml:space="preserve">CO2-Wert</t>
        </r>
      </text>
    </comment>
    <comment ref="M259" authorId="0">
      <text>
        <r>
          <rPr>
            <sz val="10"/>
            <rFont val="Arial"/>
            <family val="2"/>
          </rPr>
          <t xml:space="preserve">Gairola, Krishan:</t>
        </r>
        <r>
          <rPr>
            <sz val="9"/>
            <rFont val="Tahoma"/>
            <family val="2"/>
            <charset val="1"/>
          </rPr>
          <t xml:space="preserve">Textfeld</t>
        </r>
      </text>
    </comment>
    <comment ref="M260" authorId="0">
      <text>
        <r>
          <rPr>
            <sz val="10"/>
            <rFont val="Arial"/>
            <family val="2"/>
          </rPr>
          <t xml:space="preserve">von Kleist, Björn:</t>
        </r>
        <r>
          <rPr>
            <sz val="9"/>
            <rFont val="Tahoma"/>
            <family val="2"/>
            <charset val="1"/>
          </rPr>
          <t xml:space="preserve">CO2-Wert</t>
        </r>
      </text>
    </comment>
    <comment ref="M261" authorId="0">
      <text>
        <r>
          <rPr>
            <sz val="10"/>
            <rFont val="Arial"/>
            <family val="2"/>
          </rPr>
          <t xml:space="preserve">Gairola, Krishan:</t>
        </r>
        <r>
          <rPr>
            <sz val="9"/>
            <rFont val="Tahoma"/>
            <family val="2"/>
            <charset val="1"/>
          </rPr>
          <t xml:space="preserve">Textfeld</t>
        </r>
      </text>
    </comment>
    <comment ref="M262" authorId="0">
      <text>
        <r>
          <rPr>
            <sz val="10"/>
            <rFont val="Arial"/>
            <family val="2"/>
          </rPr>
          <t xml:space="preserve">von Kleist, Björn:</t>
        </r>
        <r>
          <rPr>
            <sz val="9"/>
            <rFont val="Tahoma"/>
            <family val="2"/>
            <charset val="1"/>
          </rPr>
          <t xml:space="preserve">CO2-Wert</t>
        </r>
      </text>
    </comment>
    <comment ref="M263" authorId="0">
      <text>
        <r>
          <rPr>
            <sz val="10"/>
            <rFont val="Arial"/>
            <family val="2"/>
          </rPr>
          <t xml:space="preserve">Gairola, Krishan:</t>
        </r>
        <r>
          <rPr>
            <sz val="9"/>
            <rFont val="Tahoma"/>
            <family val="2"/>
            <charset val="1"/>
          </rPr>
          <t xml:space="preserve">Textfeld</t>
        </r>
      </text>
    </comment>
    <comment ref="M264" authorId="0">
      <text>
        <r>
          <rPr>
            <sz val="10"/>
            <rFont val="Arial"/>
            <family val="2"/>
          </rPr>
          <t xml:space="preserve">von Kleist, Björn:</t>
        </r>
        <r>
          <rPr>
            <sz val="9"/>
            <rFont val="Tahoma"/>
            <family val="2"/>
            <charset val="1"/>
          </rPr>
          <t xml:space="preserve">CO2-Wert</t>
        </r>
      </text>
    </comment>
    <comment ref="M265" authorId="0">
      <text>
        <r>
          <rPr>
            <sz val="10"/>
            <rFont val="Arial"/>
            <family val="2"/>
          </rPr>
          <t xml:space="preserve">Gairola, Krishan:</t>
        </r>
        <r>
          <rPr>
            <sz val="9"/>
            <rFont val="Tahoma"/>
            <family val="2"/>
            <charset val="1"/>
          </rPr>
          <t xml:space="preserve">Textfeld</t>
        </r>
      </text>
    </comment>
    <comment ref="M266" authorId="0">
      <text>
        <r>
          <rPr>
            <sz val="10"/>
            <rFont val="Arial"/>
            <family val="2"/>
          </rPr>
          <t xml:space="preserve">von Kleist, Björn:</t>
        </r>
        <r>
          <rPr>
            <sz val="9"/>
            <rFont val="Tahoma"/>
            <family val="2"/>
            <charset val="1"/>
          </rPr>
          <t xml:space="preserve">CO2-Wert</t>
        </r>
      </text>
    </comment>
    <comment ref="M267" authorId="0">
      <text>
        <r>
          <rPr>
            <sz val="10"/>
            <rFont val="Arial"/>
            <family val="2"/>
          </rPr>
          <t xml:space="preserve">Gairola, Krishan:</t>
        </r>
        <r>
          <rPr>
            <sz val="9"/>
            <rFont val="Tahoma"/>
            <family val="2"/>
            <charset val="1"/>
          </rPr>
          <t xml:space="preserve">Textfeld</t>
        </r>
      </text>
    </comment>
    <comment ref="M268" authorId="0">
      <text>
        <r>
          <rPr>
            <sz val="10"/>
            <rFont val="Arial"/>
            <family val="2"/>
          </rPr>
          <t xml:space="preserve">von Kleist, Björn:</t>
        </r>
        <r>
          <rPr>
            <sz val="9"/>
            <rFont val="Tahoma"/>
            <family val="2"/>
            <charset val="1"/>
          </rPr>
          <t xml:space="preserve">CO2-Wert</t>
        </r>
      </text>
    </comment>
    <comment ref="M269" authorId="0">
      <text>
        <r>
          <rPr>
            <sz val="10"/>
            <rFont val="Arial"/>
            <family val="2"/>
          </rPr>
          <t xml:space="preserve">Gairola, Krishan:</t>
        </r>
        <r>
          <rPr>
            <sz val="9"/>
            <rFont val="Tahoma"/>
            <family val="2"/>
            <charset val="1"/>
          </rPr>
          <t xml:space="preserve">Textfeld</t>
        </r>
      </text>
    </comment>
    <comment ref="M270" authorId="0">
      <text>
        <r>
          <rPr>
            <sz val="10"/>
            <rFont val="Arial"/>
            <family val="2"/>
          </rPr>
          <t xml:space="preserve">von Kleist, Björn:</t>
        </r>
        <r>
          <rPr>
            <sz val="9"/>
            <rFont val="Tahoma"/>
            <family val="2"/>
            <charset val="1"/>
          </rPr>
          <t xml:space="preserve">CO2-Wert</t>
        </r>
      </text>
    </comment>
    <comment ref="M271" authorId="0">
      <text>
        <r>
          <rPr>
            <sz val="10"/>
            <rFont val="Arial"/>
            <family val="2"/>
          </rPr>
          <t xml:space="preserve">Gairola, Krishan:</t>
        </r>
        <r>
          <rPr>
            <sz val="9"/>
            <rFont val="Tahoma"/>
            <family val="2"/>
            <charset val="1"/>
          </rPr>
          <t xml:space="preserve">Textfeld</t>
        </r>
      </text>
    </comment>
    <comment ref="M272" authorId="0">
      <text>
        <r>
          <rPr>
            <sz val="10"/>
            <rFont val="Arial"/>
            <family val="2"/>
          </rPr>
          <t xml:space="preserve">von Kleist, Björn:</t>
        </r>
        <r>
          <rPr>
            <sz val="9"/>
            <rFont val="Tahoma"/>
            <family val="2"/>
            <charset val="1"/>
          </rPr>
          <t xml:space="preserve">CO2-Wert</t>
        </r>
      </text>
    </comment>
    <comment ref="M273" authorId="0">
      <text>
        <r>
          <rPr>
            <sz val="10"/>
            <rFont val="Arial"/>
            <family val="2"/>
          </rPr>
          <t xml:space="preserve">Gairola, Krishan:</t>
        </r>
        <r>
          <rPr>
            <sz val="9"/>
            <rFont val="Tahoma"/>
            <family val="2"/>
            <charset val="1"/>
          </rPr>
          <t xml:space="preserve">Textfeld</t>
        </r>
      </text>
    </comment>
    <comment ref="M274" authorId="0">
      <text>
        <r>
          <rPr>
            <sz val="10"/>
            <rFont val="Arial"/>
            <family val="2"/>
          </rPr>
          <t xml:space="preserve">von Kleist, Björn:</t>
        </r>
        <r>
          <rPr>
            <sz val="9"/>
            <rFont val="Tahoma"/>
            <family val="2"/>
            <charset val="1"/>
          </rPr>
          <t xml:space="preserve">CO2-Wert</t>
        </r>
      </text>
    </comment>
    <comment ref="M275" authorId="0">
      <text>
        <r>
          <rPr>
            <sz val="10"/>
            <rFont val="Arial"/>
            <family val="2"/>
          </rPr>
          <t xml:space="preserve">Gairola, Krishan:</t>
        </r>
        <r>
          <rPr>
            <sz val="9"/>
            <rFont val="Tahoma"/>
            <family val="2"/>
            <charset val="1"/>
          </rPr>
          <t xml:space="preserve">Textfeld</t>
        </r>
      </text>
    </comment>
    <comment ref="M276" authorId="0">
      <text>
        <r>
          <rPr>
            <sz val="10"/>
            <rFont val="Arial"/>
            <family val="2"/>
          </rPr>
          <t xml:space="preserve">von Kleist, Björn:</t>
        </r>
        <r>
          <rPr>
            <sz val="9"/>
            <rFont val="Tahoma"/>
            <family val="2"/>
            <charset val="1"/>
          </rPr>
          <t xml:space="preserve">CO2-Wert</t>
        </r>
      </text>
    </comment>
    <comment ref="M277" authorId="0">
      <text>
        <r>
          <rPr>
            <sz val="10"/>
            <rFont val="Arial"/>
            <family val="2"/>
          </rPr>
          <t xml:space="preserve">Gairola, Krishan:</t>
        </r>
        <r>
          <rPr>
            <sz val="9"/>
            <rFont val="Tahoma"/>
            <family val="2"/>
            <charset val="1"/>
          </rPr>
          <t xml:space="preserve">Textfeld</t>
        </r>
      </text>
    </comment>
    <comment ref="M278" authorId="0">
      <text>
        <r>
          <rPr>
            <sz val="10"/>
            <rFont val="Arial"/>
            <family val="2"/>
          </rPr>
          <t xml:space="preserve">von Kleist, Björn:</t>
        </r>
        <r>
          <rPr>
            <sz val="9"/>
            <rFont val="Tahoma"/>
            <family val="2"/>
            <charset val="1"/>
          </rPr>
          <t xml:space="preserve">CO2-Wert</t>
        </r>
      </text>
    </comment>
    <comment ref="M279" authorId="0">
      <text>
        <r>
          <rPr>
            <sz val="10"/>
            <rFont val="Arial"/>
            <family val="2"/>
          </rPr>
          <t xml:space="preserve">Gairola, Krishan:</t>
        </r>
        <r>
          <rPr>
            <sz val="9"/>
            <rFont val="Tahoma"/>
            <family val="2"/>
            <charset val="1"/>
          </rPr>
          <t xml:space="preserve">Textfeld</t>
        </r>
      </text>
    </comment>
    <comment ref="M280" authorId="0">
      <text>
        <r>
          <rPr>
            <sz val="10"/>
            <rFont val="Arial"/>
            <family val="2"/>
          </rPr>
          <t xml:space="preserve">von Kleist, Björn:</t>
        </r>
        <r>
          <rPr>
            <sz val="9"/>
            <rFont val="Tahoma"/>
            <family val="2"/>
            <charset val="1"/>
          </rPr>
          <t xml:space="preserve">CO2-Wert</t>
        </r>
      </text>
    </comment>
    <comment ref="M281" authorId="0">
      <text>
        <r>
          <rPr>
            <sz val="10"/>
            <rFont val="Arial"/>
            <family val="2"/>
          </rPr>
          <t xml:space="preserve">Gairola, Krishan:</t>
        </r>
        <r>
          <rPr>
            <sz val="9"/>
            <rFont val="Tahoma"/>
            <family val="2"/>
            <charset val="1"/>
          </rPr>
          <t xml:space="preserve">Textfeld</t>
        </r>
      </text>
    </comment>
    <comment ref="M282" authorId="0">
      <text>
        <r>
          <rPr>
            <sz val="10"/>
            <rFont val="Arial"/>
            <family val="2"/>
          </rPr>
          <t xml:space="preserve">von Kleist, Björn:</t>
        </r>
        <r>
          <rPr>
            <sz val="9"/>
            <rFont val="Tahoma"/>
            <family val="2"/>
            <charset val="1"/>
          </rPr>
          <t xml:space="preserve">CO2-Wert</t>
        </r>
      </text>
    </comment>
    <comment ref="M283" authorId="0">
      <text>
        <r>
          <rPr>
            <sz val="10"/>
            <rFont val="Arial"/>
            <family val="2"/>
          </rPr>
          <t xml:space="preserve">Gairola, Krishan:</t>
        </r>
        <r>
          <rPr>
            <sz val="9"/>
            <rFont val="Tahoma"/>
            <family val="2"/>
            <charset val="1"/>
          </rPr>
          <t xml:space="preserve">Textfeld</t>
        </r>
      </text>
    </comment>
    <comment ref="M284" authorId="0">
      <text>
        <r>
          <rPr>
            <sz val="10"/>
            <rFont val="Arial"/>
            <family val="2"/>
          </rPr>
          <t xml:space="preserve">von Kleist, Björn:</t>
        </r>
        <r>
          <rPr>
            <sz val="9"/>
            <rFont val="Tahoma"/>
            <family val="2"/>
            <charset val="1"/>
          </rPr>
          <t xml:space="preserve">CO2-Wert</t>
        </r>
      </text>
    </comment>
    <comment ref="M285" authorId="0">
      <text>
        <r>
          <rPr>
            <sz val="10"/>
            <rFont val="Arial"/>
            <family val="2"/>
          </rPr>
          <t xml:space="preserve">Gairola, Krishan:</t>
        </r>
        <r>
          <rPr>
            <sz val="9"/>
            <rFont val="Tahoma"/>
            <family val="2"/>
            <charset val="1"/>
          </rPr>
          <t xml:space="preserve">Textfeld</t>
        </r>
      </text>
    </comment>
    <comment ref="M286" authorId="0">
      <text>
        <r>
          <rPr>
            <sz val="10"/>
            <rFont val="Arial"/>
            <family val="2"/>
          </rPr>
          <t xml:space="preserve">von Kleist, Björn:</t>
        </r>
        <r>
          <rPr>
            <sz val="9"/>
            <rFont val="Tahoma"/>
            <family val="2"/>
            <charset val="1"/>
          </rPr>
          <t xml:space="preserve">CO2-Wert</t>
        </r>
      </text>
    </comment>
    <comment ref="M287" authorId="0">
      <text>
        <r>
          <rPr>
            <sz val="10"/>
            <rFont val="Arial"/>
            <family val="2"/>
          </rPr>
          <t xml:space="preserve">Gairola, Krishan:</t>
        </r>
        <r>
          <rPr>
            <sz val="9"/>
            <rFont val="Tahoma"/>
            <family val="2"/>
            <charset val="1"/>
          </rPr>
          <t xml:space="preserve">Textfeld</t>
        </r>
      </text>
    </comment>
    <comment ref="M294" authorId="0">
      <text>
        <r>
          <rPr>
            <sz val="10"/>
            <rFont val="Arial"/>
            <family val="2"/>
          </rPr>
          <t xml:space="preserve">von Kleist, Björn:</t>
        </r>
        <r>
          <rPr>
            <sz val="9"/>
            <rFont val="Tahoma"/>
            <family val="2"/>
            <charset val="1"/>
          </rPr>
          <t xml:space="preserve">CO2-Wert</t>
        </r>
      </text>
    </comment>
    <comment ref="M295" authorId="0">
      <text>
        <r>
          <rPr>
            <sz val="10"/>
            <rFont val="Arial"/>
            <family val="2"/>
          </rPr>
          <t xml:space="preserve">Gairola, Krishan:</t>
        </r>
        <r>
          <rPr>
            <sz val="9"/>
            <rFont val="Tahoma"/>
            <family val="2"/>
            <charset val="1"/>
          </rPr>
          <t xml:space="preserve">Textfeld</t>
        </r>
      </text>
    </comment>
    <comment ref="M296" authorId="0">
      <text>
        <r>
          <rPr>
            <sz val="10"/>
            <rFont val="Arial"/>
            <family val="2"/>
          </rPr>
          <t xml:space="preserve">von Kleist, Björn:</t>
        </r>
        <r>
          <rPr>
            <sz val="9"/>
            <rFont val="Tahoma"/>
            <family val="2"/>
            <charset val="1"/>
          </rPr>
          <t xml:space="preserve">CO2-Wert</t>
        </r>
      </text>
    </comment>
    <comment ref="M297" authorId="0">
      <text>
        <r>
          <rPr>
            <sz val="10"/>
            <rFont val="Arial"/>
            <family val="2"/>
          </rPr>
          <t xml:space="preserve">Gairola, Krishan:</t>
        </r>
        <r>
          <rPr>
            <sz val="9"/>
            <rFont val="Tahoma"/>
            <family val="2"/>
            <charset val="1"/>
          </rPr>
          <t xml:space="preserve">Textfeld</t>
        </r>
      </text>
    </comment>
    <comment ref="M298" authorId="0">
      <text>
        <r>
          <rPr>
            <sz val="10"/>
            <rFont val="Arial"/>
            <family val="2"/>
          </rPr>
          <t xml:space="preserve">von Kleist, Björn:</t>
        </r>
        <r>
          <rPr>
            <sz val="9"/>
            <rFont val="Tahoma"/>
            <family val="2"/>
            <charset val="1"/>
          </rPr>
          <t xml:space="preserve">CO2-Wert</t>
        </r>
      </text>
    </comment>
    <comment ref="M299" authorId="0">
      <text>
        <r>
          <rPr>
            <sz val="10"/>
            <rFont val="Arial"/>
            <family val="2"/>
          </rPr>
          <t xml:space="preserve">Gairola, Krishan:</t>
        </r>
        <r>
          <rPr>
            <sz val="9"/>
            <rFont val="Tahoma"/>
            <family val="2"/>
            <charset val="1"/>
          </rPr>
          <t xml:space="preserve">Textfeld</t>
        </r>
      </text>
    </comment>
    <comment ref="M300" authorId="0">
      <text>
        <r>
          <rPr>
            <sz val="10"/>
            <rFont val="Arial"/>
            <family val="2"/>
          </rPr>
          <t xml:space="preserve">von Kleist, Björn:</t>
        </r>
        <r>
          <rPr>
            <sz val="9"/>
            <rFont val="Tahoma"/>
            <family val="2"/>
            <charset val="1"/>
          </rPr>
          <t xml:space="preserve">CO2-Wert</t>
        </r>
      </text>
    </comment>
    <comment ref="M301" authorId="0">
      <text>
        <r>
          <rPr>
            <sz val="10"/>
            <rFont val="Arial"/>
            <family val="2"/>
          </rPr>
          <t xml:space="preserve">Gairola, Krishan:</t>
        </r>
        <r>
          <rPr>
            <sz val="9"/>
            <rFont val="Tahoma"/>
            <family val="2"/>
            <charset val="1"/>
          </rPr>
          <t xml:space="preserve">Textfeld</t>
        </r>
      </text>
    </comment>
    <comment ref="M302" authorId="0">
      <text>
        <r>
          <rPr>
            <sz val="10"/>
            <rFont val="Arial"/>
            <family val="2"/>
          </rPr>
          <t xml:space="preserve">von Kleist, Björn:</t>
        </r>
        <r>
          <rPr>
            <sz val="9"/>
            <rFont val="Tahoma"/>
            <family val="2"/>
            <charset val="1"/>
          </rPr>
          <t xml:space="preserve">CO2-Wert</t>
        </r>
      </text>
    </comment>
    <comment ref="M303" authorId="0">
      <text>
        <r>
          <rPr>
            <sz val="10"/>
            <rFont val="Arial"/>
            <family val="2"/>
          </rPr>
          <t xml:space="preserve">Gairola, Krishan:</t>
        </r>
        <r>
          <rPr>
            <sz val="9"/>
            <rFont val="Tahoma"/>
            <family val="2"/>
            <charset val="1"/>
          </rPr>
          <t xml:space="preserve">Textfeld</t>
        </r>
      </text>
    </comment>
    <comment ref="M304" authorId="0">
      <text>
        <r>
          <rPr>
            <sz val="10"/>
            <rFont val="Arial"/>
            <family val="2"/>
          </rPr>
          <t xml:space="preserve">von Kleist, Björn:</t>
        </r>
        <r>
          <rPr>
            <sz val="9"/>
            <rFont val="Tahoma"/>
            <family val="2"/>
            <charset val="1"/>
          </rPr>
          <t xml:space="preserve">CO2-Wert</t>
        </r>
      </text>
    </comment>
    <comment ref="M305" authorId="0">
      <text>
        <r>
          <rPr>
            <sz val="10"/>
            <rFont val="Arial"/>
            <family val="2"/>
          </rPr>
          <t xml:space="preserve">Gairola, Krishan:</t>
        </r>
        <r>
          <rPr>
            <sz val="9"/>
            <rFont val="Tahoma"/>
            <family val="2"/>
            <charset val="1"/>
          </rPr>
          <t xml:space="preserve">Textfeld</t>
        </r>
      </text>
    </comment>
    <comment ref="M306" authorId="0">
      <text>
        <r>
          <rPr>
            <sz val="10"/>
            <rFont val="Arial"/>
            <family val="2"/>
          </rPr>
          <t xml:space="preserve">von Kleist, Björn:</t>
        </r>
        <r>
          <rPr>
            <sz val="9"/>
            <rFont val="Tahoma"/>
            <family val="2"/>
            <charset val="1"/>
          </rPr>
          <t xml:space="preserve">CO2-Wert</t>
        </r>
      </text>
    </comment>
    <comment ref="M307" authorId="0">
      <text>
        <r>
          <rPr>
            <sz val="10"/>
            <rFont val="Arial"/>
            <family val="2"/>
          </rPr>
          <t xml:space="preserve">Gairola, Krishan:</t>
        </r>
        <r>
          <rPr>
            <sz val="9"/>
            <rFont val="Tahoma"/>
            <family val="2"/>
            <charset val="1"/>
          </rPr>
          <t xml:space="preserve">Textfeld</t>
        </r>
      </text>
    </comment>
    <comment ref="M308" authorId="0">
      <text>
        <r>
          <rPr>
            <sz val="10"/>
            <rFont val="Arial"/>
            <family val="2"/>
          </rPr>
          <t xml:space="preserve">von Kleist, Björn:</t>
        </r>
        <r>
          <rPr>
            <sz val="9"/>
            <rFont val="Tahoma"/>
            <family val="2"/>
            <charset val="1"/>
          </rPr>
          <t xml:space="preserve">CO2-Wert</t>
        </r>
      </text>
    </comment>
    <comment ref="M309" authorId="0">
      <text>
        <r>
          <rPr>
            <sz val="10"/>
            <rFont val="Arial"/>
            <family val="2"/>
          </rPr>
          <t xml:space="preserve">Gairola, Krishan:</t>
        </r>
        <r>
          <rPr>
            <sz val="9"/>
            <rFont val="Tahoma"/>
            <family val="2"/>
            <charset val="1"/>
          </rPr>
          <t xml:space="preserve">Textfeld</t>
        </r>
      </text>
    </comment>
    <comment ref="M310" authorId="0">
      <text>
        <r>
          <rPr>
            <sz val="10"/>
            <rFont val="Arial"/>
            <family val="2"/>
          </rPr>
          <t xml:space="preserve">von Kleist, Björn:</t>
        </r>
        <r>
          <rPr>
            <sz val="9"/>
            <rFont val="Tahoma"/>
            <family val="2"/>
            <charset val="1"/>
          </rPr>
          <t xml:space="preserve">CO2-Wert</t>
        </r>
      </text>
    </comment>
    <comment ref="M311" authorId="0">
      <text>
        <r>
          <rPr>
            <sz val="10"/>
            <rFont val="Arial"/>
            <family val="2"/>
          </rPr>
          <t xml:space="preserve">Gairola, Krishan:</t>
        </r>
        <r>
          <rPr>
            <sz val="9"/>
            <rFont val="Tahoma"/>
            <family val="2"/>
            <charset val="1"/>
          </rPr>
          <t xml:space="preserve">Textfeld</t>
        </r>
      </text>
    </comment>
    <comment ref="M312" authorId="0">
      <text>
        <r>
          <rPr>
            <sz val="10"/>
            <rFont val="Arial"/>
            <family val="2"/>
          </rPr>
          <t xml:space="preserve">von Kleist, Björn:</t>
        </r>
        <r>
          <rPr>
            <sz val="9"/>
            <rFont val="Tahoma"/>
            <family val="2"/>
            <charset val="1"/>
          </rPr>
          <t xml:space="preserve">CO2-Wert</t>
        </r>
      </text>
    </comment>
    <comment ref="M313" authorId="0">
      <text>
        <r>
          <rPr>
            <sz val="10"/>
            <rFont val="Arial"/>
            <family val="2"/>
          </rPr>
          <t xml:space="preserve">Gairola, Krishan:</t>
        </r>
        <r>
          <rPr>
            <sz val="9"/>
            <rFont val="Tahoma"/>
            <family val="2"/>
            <charset val="1"/>
          </rPr>
          <t xml:space="preserve">Textfeld</t>
        </r>
      </text>
    </comment>
    <comment ref="M314" authorId="0">
      <text>
        <r>
          <rPr>
            <sz val="10"/>
            <rFont val="Arial"/>
            <family val="2"/>
          </rPr>
          <t xml:space="preserve">von Kleist, Björn:</t>
        </r>
        <r>
          <rPr>
            <sz val="9"/>
            <rFont val="Tahoma"/>
            <family val="2"/>
            <charset val="1"/>
          </rPr>
          <t xml:space="preserve">CO2-Wert</t>
        </r>
      </text>
    </comment>
    <comment ref="M315" authorId="0">
      <text>
        <r>
          <rPr>
            <sz val="10"/>
            <rFont val="Arial"/>
            <family val="2"/>
          </rPr>
          <t xml:space="preserve">Gairola, Krishan:</t>
        </r>
        <r>
          <rPr>
            <sz val="9"/>
            <rFont val="Tahoma"/>
            <family val="2"/>
            <charset val="1"/>
          </rPr>
          <t xml:space="preserve">Textfeld</t>
        </r>
      </text>
    </comment>
    <comment ref="M316" authorId="0">
      <text>
        <r>
          <rPr>
            <sz val="10"/>
            <rFont val="Arial"/>
            <family val="2"/>
          </rPr>
          <t xml:space="preserve">von Kleist, Björn:</t>
        </r>
        <r>
          <rPr>
            <sz val="9"/>
            <rFont val="Tahoma"/>
            <family val="2"/>
            <charset val="1"/>
          </rPr>
          <t xml:space="preserve">CO2-Wert</t>
        </r>
      </text>
    </comment>
    <comment ref="M317" authorId="0">
      <text>
        <r>
          <rPr>
            <sz val="10"/>
            <rFont val="Arial"/>
            <family val="2"/>
          </rPr>
          <t xml:space="preserve">Gairola, Krishan:</t>
        </r>
        <r>
          <rPr>
            <sz val="9"/>
            <rFont val="Tahoma"/>
            <family val="2"/>
            <charset val="1"/>
          </rPr>
          <t xml:space="preserve">Textfeld</t>
        </r>
      </text>
    </comment>
    <comment ref="M318" authorId="0">
      <text>
        <r>
          <rPr>
            <sz val="10"/>
            <rFont val="Arial"/>
            <family val="2"/>
          </rPr>
          <t xml:space="preserve">von Kleist, Björn:</t>
        </r>
        <r>
          <rPr>
            <sz val="9"/>
            <rFont val="Tahoma"/>
            <family val="2"/>
            <charset val="1"/>
          </rPr>
          <t xml:space="preserve">CO2-Wert</t>
        </r>
      </text>
    </comment>
    <comment ref="M319" authorId="0">
      <text>
        <r>
          <rPr>
            <sz val="10"/>
            <rFont val="Arial"/>
            <family val="2"/>
          </rPr>
          <t xml:space="preserve">Gairola, Krishan:</t>
        </r>
        <r>
          <rPr>
            <sz val="9"/>
            <rFont val="Tahoma"/>
            <family val="2"/>
            <charset val="1"/>
          </rPr>
          <t xml:space="preserve">Textfeld</t>
        </r>
      </text>
    </comment>
    <comment ref="M320" authorId="0">
      <text>
        <r>
          <rPr>
            <sz val="10"/>
            <rFont val="Arial"/>
            <family val="2"/>
          </rPr>
          <t xml:space="preserve">von Kleist, Björn:</t>
        </r>
        <r>
          <rPr>
            <sz val="9"/>
            <rFont val="Tahoma"/>
            <family val="2"/>
            <charset val="1"/>
          </rPr>
          <t xml:space="preserve">CO2-Wert</t>
        </r>
      </text>
    </comment>
    <comment ref="M321" authorId="0">
      <text>
        <r>
          <rPr>
            <sz val="10"/>
            <rFont val="Arial"/>
            <family val="2"/>
          </rPr>
          <t xml:space="preserve">Gairola, Krishan:</t>
        </r>
        <r>
          <rPr>
            <sz val="9"/>
            <rFont val="Tahoma"/>
            <family val="2"/>
            <charset val="1"/>
          </rPr>
          <t xml:space="preserve">Textfeld</t>
        </r>
      </text>
    </comment>
    <comment ref="M322" authorId="0">
      <text>
        <r>
          <rPr>
            <sz val="10"/>
            <rFont val="Arial"/>
            <family val="2"/>
          </rPr>
          <t xml:space="preserve">von Kleist, Björn:</t>
        </r>
        <r>
          <rPr>
            <sz val="9"/>
            <rFont val="Tahoma"/>
            <family val="2"/>
            <charset val="1"/>
          </rPr>
          <t xml:space="preserve">CO2-Wert</t>
        </r>
      </text>
    </comment>
    <comment ref="M323" authorId="0">
      <text>
        <r>
          <rPr>
            <sz val="10"/>
            <rFont val="Arial"/>
            <family val="2"/>
          </rPr>
          <t xml:space="preserve">Gairola, Krishan:</t>
        </r>
        <r>
          <rPr>
            <sz val="9"/>
            <rFont val="Tahoma"/>
            <family val="2"/>
            <charset val="1"/>
          </rPr>
          <t xml:space="preserve">Textfeld</t>
        </r>
      </text>
    </comment>
    <comment ref="N28" authorId="0">
      <text>
        <r>
          <rPr>
            <sz val="10"/>
            <rFont val="Arial"/>
            <family val="2"/>
          </rPr>
          <t xml:space="preserve">von Kleist, Björn:</t>
        </r>
        <r>
          <rPr>
            <sz val="9"/>
            <rFont val="Tahoma"/>
            <family val="2"/>
            <charset val="1"/>
          </rPr>
          <t xml:space="preserve">CO2-Wert</t>
        </r>
      </text>
    </comment>
    <comment ref="N29" authorId="0">
      <text>
        <r>
          <rPr>
            <sz val="10"/>
            <rFont val="Arial"/>
            <family val="2"/>
          </rPr>
          <t xml:space="preserve">Gairola, Krishan:</t>
        </r>
        <r>
          <rPr>
            <sz val="9"/>
            <rFont val="Tahoma"/>
            <family val="2"/>
            <charset val="1"/>
          </rPr>
          <t xml:space="preserve">Textfeld</t>
        </r>
      </text>
    </comment>
    <comment ref="N30" authorId="0">
      <text>
        <r>
          <rPr>
            <sz val="10"/>
            <rFont val="Arial"/>
            <family val="2"/>
          </rPr>
          <t xml:space="preserve">von Kleist, Björn:</t>
        </r>
        <r>
          <rPr>
            <sz val="9"/>
            <rFont val="Tahoma"/>
            <family val="2"/>
            <charset val="1"/>
          </rPr>
          <t xml:space="preserve">CO2-Wert</t>
        </r>
      </text>
    </comment>
    <comment ref="N31" authorId="0">
      <text>
        <r>
          <rPr>
            <sz val="10"/>
            <rFont val="Arial"/>
            <family val="2"/>
          </rPr>
          <t xml:space="preserve">Gairola, Krishan:</t>
        </r>
        <r>
          <rPr>
            <sz val="9"/>
            <rFont val="Tahoma"/>
            <family val="2"/>
            <charset val="1"/>
          </rPr>
          <t xml:space="preserve">Textfeld</t>
        </r>
      </text>
    </comment>
    <comment ref="N32" authorId="0">
      <text>
        <r>
          <rPr>
            <sz val="10"/>
            <rFont val="Arial"/>
            <family val="2"/>
          </rPr>
          <t xml:space="preserve">von Kleist, Björn:</t>
        </r>
        <r>
          <rPr>
            <sz val="9"/>
            <rFont val="Tahoma"/>
            <family val="2"/>
            <charset val="1"/>
          </rPr>
          <t xml:space="preserve">CO2-Wert</t>
        </r>
      </text>
    </comment>
    <comment ref="N33" authorId="0">
      <text>
        <r>
          <rPr>
            <sz val="10"/>
            <rFont val="Arial"/>
            <family val="2"/>
          </rPr>
          <t xml:space="preserve">Gairola, Krishan:</t>
        </r>
        <r>
          <rPr>
            <sz val="9"/>
            <rFont val="Tahoma"/>
            <family val="2"/>
            <charset val="1"/>
          </rPr>
          <t xml:space="preserve">Textfeld</t>
        </r>
      </text>
    </comment>
    <comment ref="N34" authorId="0">
      <text>
        <r>
          <rPr>
            <sz val="10"/>
            <rFont val="Arial"/>
            <family val="2"/>
          </rPr>
          <t xml:space="preserve">von Kleist, Björn:</t>
        </r>
        <r>
          <rPr>
            <sz val="9"/>
            <rFont val="Tahoma"/>
            <family val="2"/>
            <charset val="1"/>
          </rPr>
          <t xml:space="preserve">CO2-Wert</t>
        </r>
      </text>
    </comment>
    <comment ref="N35" authorId="0">
      <text>
        <r>
          <rPr>
            <sz val="10"/>
            <rFont val="Arial"/>
            <family val="2"/>
          </rPr>
          <t xml:space="preserve">Gairola, Krishan:</t>
        </r>
        <r>
          <rPr>
            <sz val="9"/>
            <rFont val="Tahoma"/>
            <family val="2"/>
            <charset val="1"/>
          </rPr>
          <t xml:space="preserve">Textfeld</t>
        </r>
      </text>
    </comment>
    <comment ref="N36" authorId="0">
      <text>
        <r>
          <rPr>
            <sz val="10"/>
            <rFont val="Arial"/>
            <family val="2"/>
          </rPr>
          <t xml:space="preserve">von Kleist, Björn:</t>
        </r>
        <r>
          <rPr>
            <sz val="9"/>
            <rFont val="Tahoma"/>
            <family val="2"/>
            <charset val="1"/>
          </rPr>
          <t xml:space="preserve">CO2-Wert</t>
        </r>
      </text>
    </comment>
    <comment ref="N37" authorId="0">
      <text>
        <r>
          <rPr>
            <sz val="10"/>
            <rFont val="Arial"/>
            <family val="2"/>
          </rPr>
          <t xml:space="preserve">Gairola, Krishan:</t>
        </r>
        <r>
          <rPr>
            <sz val="9"/>
            <rFont val="Tahoma"/>
            <family val="2"/>
            <charset val="1"/>
          </rPr>
          <t xml:space="preserve">Textfeld</t>
        </r>
      </text>
    </comment>
    <comment ref="N38" authorId="0">
      <text>
        <r>
          <rPr>
            <sz val="10"/>
            <rFont val="Arial"/>
            <family val="2"/>
          </rPr>
          <t xml:space="preserve">von Kleist, Björn:</t>
        </r>
        <r>
          <rPr>
            <sz val="9"/>
            <rFont val="Tahoma"/>
            <family val="2"/>
            <charset val="1"/>
          </rPr>
          <t xml:space="preserve">CO2-Wert</t>
        </r>
      </text>
    </comment>
    <comment ref="N39" authorId="0">
      <text>
        <r>
          <rPr>
            <sz val="10"/>
            <rFont val="Arial"/>
            <family val="2"/>
          </rPr>
          <t xml:space="preserve">Gairola, Krishan:</t>
        </r>
        <r>
          <rPr>
            <sz val="9"/>
            <rFont val="Tahoma"/>
            <family val="2"/>
            <charset val="1"/>
          </rPr>
          <t xml:space="preserve">Textfeld</t>
        </r>
      </text>
    </comment>
    <comment ref="N40" authorId="0">
      <text>
        <r>
          <rPr>
            <sz val="10"/>
            <rFont val="Arial"/>
            <family val="2"/>
          </rPr>
          <t xml:space="preserve">von Kleist, Björn:</t>
        </r>
        <r>
          <rPr>
            <sz val="9"/>
            <rFont val="Tahoma"/>
            <family val="2"/>
            <charset val="1"/>
          </rPr>
          <t xml:space="preserve">CO2-Wert</t>
        </r>
      </text>
    </comment>
    <comment ref="N41" authorId="0">
      <text>
        <r>
          <rPr>
            <sz val="10"/>
            <rFont val="Arial"/>
            <family val="2"/>
          </rPr>
          <t xml:space="preserve">Gairola, Krishan:</t>
        </r>
        <r>
          <rPr>
            <sz val="9"/>
            <rFont val="Tahoma"/>
            <family val="2"/>
            <charset val="1"/>
          </rPr>
          <t xml:space="preserve">Textfeld</t>
        </r>
      </text>
    </comment>
    <comment ref="N42" authorId="0">
      <text>
        <r>
          <rPr>
            <sz val="10"/>
            <rFont val="Arial"/>
            <family val="2"/>
          </rPr>
          <t xml:space="preserve">von Kleist, Björn:</t>
        </r>
        <r>
          <rPr>
            <sz val="9"/>
            <rFont val="Tahoma"/>
            <family val="2"/>
            <charset val="1"/>
          </rPr>
          <t xml:space="preserve">CO2-Wert</t>
        </r>
      </text>
    </comment>
    <comment ref="N43" authorId="0">
      <text>
        <r>
          <rPr>
            <sz val="10"/>
            <rFont val="Arial"/>
            <family val="2"/>
          </rPr>
          <t xml:space="preserve">Gairola, Krishan:</t>
        </r>
        <r>
          <rPr>
            <sz val="9"/>
            <rFont val="Tahoma"/>
            <family val="2"/>
            <charset val="1"/>
          </rPr>
          <t xml:space="preserve">Textfeld</t>
        </r>
      </text>
    </comment>
    <comment ref="N44" authorId="0">
      <text>
        <r>
          <rPr>
            <sz val="10"/>
            <rFont val="Arial"/>
            <family val="2"/>
          </rPr>
          <t xml:space="preserve">von Kleist, Björn:</t>
        </r>
        <r>
          <rPr>
            <sz val="9"/>
            <rFont val="Tahoma"/>
            <family val="2"/>
            <charset val="1"/>
          </rPr>
          <t xml:space="preserve">CO2-Wert</t>
        </r>
      </text>
    </comment>
    <comment ref="N45" authorId="0">
      <text>
        <r>
          <rPr>
            <sz val="10"/>
            <rFont val="Arial"/>
            <family val="2"/>
          </rPr>
          <t xml:space="preserve">Gairola, Krishan:</t>
        </r>
        <r>
          <rPr>
            <sz val="9"/>
            <rFont val="Tahoma"/>
            <family val="2"/>
            <charset val="1"/>
          </rPr>
          <t xml:space="preserve">Textfeld</t>
        </r>
      </text>
    </comment>
    <comment ref="N46" authorId="0">
      <text>
        <r>
          <rPr>
            <sz val="10"/>
            <rFont val="Arial"/>
            <family val="2"/>
          </rPr>
          <t xml:space="preserve">von Kleist, Björn:</t>
        </r>
        <r>
          <rPr>
            <sz val="9"/>
            <rFont val="Tahoma"/>
            <family val="2"/>
            <charset val="1"/>
          </rPr>
          <t xml:space="preserve">CO2-Wert</t>
        </r>
      </text>
    </comment>
    <comment ref="N47" authorId="0">
      <text>
        <r>
          <rPr>
            <sz val="10"/>
            <rFont val="Arial"/>
            <family val="2"/>
          </rPr>
          <t xml:space="preserve">Gairola, Krishan:</t>
        </r>
        <r>
          <rPr>
            <sz val="9"/>
            <rFont val="Tahoma"/>
            <family val="2"/>
            <charset val="1"/>
          </rPr>
          <t xml:space="preserve">Textfeld</t>
        </r>
      </text>
    </comment>
    <comment ref="N48" authorId="0">
      <text>
        <r>
          <rPr>
            <sz val="10"/>
            <rFont val="Arial"/>
            <family val="2"/>
          </rPr>
          <t xml:space="preserve">von Kleist, Björn:</t>
        </r>
        <r>
          <rPr>
            <sz val="9"/>
            <rFont val="Tahoma"/>
            <family val="2"/>
            <charset val="1"/>
          </rPr>
          <t xml:space="preserve">CO2-Wert</t>
        </r>
      </text>
    </comment>
    <comment ref="N49" authorId="0">
      <text>
        <r>
          <rPr>
            <sz val="10"/>
            <rFont val="Arial"/>
            <family val="2"/>
          </rPr>
          <t xml:space="preserve">Gairola, Krishan:</t>
        </r>
        <r>
          <rPr>
            <sz val="9"/>
            <rFont val="Tahoma"/>
            <family val="2"/>
            <charset val="1"/>
          </rPr>
          <t xml:space="preserve">Textfeld</t>
        </r>
      </text>
    </comment>
    <comment ref="N50" authorId="0">
      <text>
        <r>
          <rPr>
            <sz val="10"/>
            <rFont val="Arial"/>
            <family val="2"/>
          </rPr>
          <t xml:space="preserve">von Kleist, Björn:</t>
        </r>
        <r>
          <rPr>
            <sz val="9"/>
            <rFont val="Tahoma"/>
            <family val="2"/>
            <charset val="1"/>
          </rPr>
          <t xml:space="preserve">CO2-Wert</t>
        </r>
      </text>
    </comment>
    <comment ref="N51" authorId="0">
      <text>
        <r>
          <rPr>
            <sz val="10"/>
            <rFont val="Arial"/>
            <family val="2"/>
          </rPr>
          <t xml:space="preserve">Gairola, Krishan:</t>
        </r>
        <r>
          <rPr>
            <sz val="9"/>
            <rFont val="Tahoma"/>
            <family val="2"/>
            <charset val="1"/>
          </rPr>
          <t xml:space="preserve">Textfeld</t>
        </r>
      </text>
    </comment>
    <comment ref="N52" authorId="0">
      <text>
        <r>
          <rPr>
            <sz val="10"/>
            <rFont val="Arial"/>
            <family val="2"/>
          </rPr>
          <t xml:space="preserve">von Kleist, Björn:</t>
        </r>
        <r>
          <rPr>
            <sz val="9"/>
            <rFont val="Tahoma"/>
            <family val="2"/>
            <charset val="1"/>
          </rPr>
          <t xml:space="preserve">CO2-Wert</t>
        </r>
      </text>
    </comment>
    <comment ref="N53" authorId="0">
      <text>
        <r>
          <rPr>
            <sz val="10"/>
            <rFont val="Arial"/>
            <family val="2"/>
          </rPr>
          <t xml:space="preserve">Gairola, Krishan:</t>
        </r>
        <r>
          <rPr>
            <sz val="9"/>
            <rFont val="Tahoma"/>
            <family val="2"/>
            <charset val="1"/>
          </rPr>
          <t xml:space="preserve">Textfeld</t>
        </r>
      </text>
    </comment>
    <comment ref="N54" authorId="0">
      <text>
        <r>
          <rPr>
            <sz val="10"/>
            <rFont val="Arial"/>
            <family val="2"/>
          </rPr>
          <t xml:space="preserve">von Kleist, Björn:</t>
        </r>
        <r>
          <rPr>
            <sz val="9"/>
            <rFont val="Tahoma"/>
            <family val="2"/>
            <charset val="1"/>
          </rPr>
          <t xml:space="preserve">CO2-Wert</t>
        </r>
      </text>
    </comment>
    <comment ref="N55" authorId="0">
      <text>
        <r>
          <rPr>
            <sz val="10"/>
            <rFont val="Arial"/>
            <family val="2"/>
          </rPr>
          <t xml:space="preserve">Gairola, Krishan:</t>
        </r>
        <r>
          <rPr>
            <sz val="9"/>
            <rFont val="Tahoma"/>
            <family val="2"/>
            <charset val="1"/>
          </rPr>
          <t xml:space="preserve">Textfeld</t>
        </r>
      </text>
    </comment>
    <comment ref="N56" authorId="0">
      <text>
        <r>
          <rPr>
            <sz val="10"/>
            <rFont val="Arial"/>
            <family val="2"/>
          </rPr>
          <t xml:space="preserve">von Kleist, Björn:</t>
        </r>
        <r>
          <rPr>
            <sz val="9"/>
            <rFont val="Tahoma"/>
            <family val="2"/>
            <charset val="1"/>
          </rPr>
          <t xml:space="preserve">CO2-Wert</t>
        </r>
      </text>
    </comment>
    <comment ref="N58" authorId="0">
      <text>
        <r>
          <rPr>
            <sz val="10"/>
            <rFont val="Arial"/>
            <family val="2"/>
          </rPr>
          <t xml:space="preserve">von Kleist, Björn:</t>
        </r>
        <r>
          <rPr>
            <sz val="9"/>
            <rFont val="Tahoma"/>
            <family val="2"/>
            <charset val="1"/>
          </rPr>
          <t xml:space="preserve">CO2-Wert</t>
        </r>
      </text>
    </comment>
    <comment ref="N66" authorId="0">
      <text>
        <r>
          <rPr>
            <sz val="10"/>
            <rFont val="Arial"/>
            <family val="2"/>
          </rPr>
          <t xml:space="preserve">von Kleist, Björn:</t>
        </r>
        <r>
          <rPr>
            <sz val="9"/>
            <rFont val="Tahoma"/>
            <family val="2"/>
            <charset val="1"/>
          </rPr>
          <t xml:space="preserve">CO2-Wert</t>
        </r>
      </text>
    </comment>
    <comment ref="N67" authorId="0">
      <text>
        <r>
          <rPr>
            <sz val="10"/>
            <rFont val="Arial"/>
            <family val="2"/>
          </rPr>
          <t xml:space="preserve">Gairola, Krishan:</t>
        </r>
        <r>
          <rPr>
            <sz val="9"/>
            <rFont val="Tahoma"/>
            <family val="2"/>
            <charset val="1"/>
          </rPr>
          <t xml:space="preserve">Textfeld</t>
        </r>
      </text>
    </comment>
    <comment ref="N68" authorId="0">
      <text>
        <r>
          <rPr>
            <sz val="10"/>
            <rFont val="Arial"/>
            <family val="2"/>
          </rPr>
          <t xml:space="preserve">von Kleist, Björn:</t>
        </r>
        <r>
          <rPr>
            <sz val="9"/>
            <rFont val="Tahoma"/>
            <family val="2"/>
            <charset val="1"/>
          </rPr>
          <t xml:space="preserve">CO2-Wert</t>
        </r>
      </text>
    </comment>
    <comment ref="N69" authorId="0">
      <text>
        <r>
          <rPr>
            <sz val="10"/>
            <rFont val="Arial"/>
            <family val="2"/>
          </rPr>
          <t xml:space="preserve">Gairola, Krishan:</t>
        </r>
        <r>
          <rPr>
            <sz val="9"/>
            <rFont val="Tahoma"/>
            <family val="2"/>
            <charset val="1"/>
          </rPr>
          <t xml:space="preserve">Textfeld</t>
        </r>
      </text>
    </comment>
    <comment ref="N70" authorId="0">
      <text>
        <r>
          <rPr>
            <sz val="10"/>
            <rFont val="Arial"/>
            <family val="2"/>
          </rPr>
          <t xml:space="preserve">von Kleist, Björn:</t>
        </r>
        <r>
          <rPr>
            <sz val="9"/>
            <rFont val="Tahoma"/>
            <family val="2"/>
            <charset val="1"/>
          </rPr>
          <t xml:space="preserve">CO2-Wert</t>
        </r>
      </text>
    </comment>
    <comment ref="N71" authorId="0">
      <text>
        <r>
          <rPr>
            <sz val="10"/>
            <rFont val="Arial"/>
            <family val="2"/>
          </rPr>
          <t xml:space="preserve">Gairola, Krishan:</t>
        </r>
        <r>
          <rPr>
            <sz val="9"/>
            <rFont val="Tahoma"/>
            <family val="2"/>
            <charset val="1"/>
          </rPr>
          <t xml:space="preserve">Textfeld</t>
        </r>
      </text>
    </comment>
    <comment ref="N78" authorId="0">
      <text>
        <r>
          <rPr>
            <sz val="10"/>
            <rFont val="Arial"/>
            <family val="2"/>
          </rPr>
          <t xml:space="preserve">von Kleist, Björn:</t>
        </r>
        <r>
          <rPr>
            <sz val="9"/>
            <rFont val="Tahoma"/>
            <family val="2"/>
            <charset val="1"/>
          </rPr>
          <t xml:space="preserve">CO2-Wert</t>
        </r>
      </text>
    </comment>
    <comment ref="N79" authorId="0">
      <text>
        <r>
          <rPr>
            <sz val="10"/>
            <rFont val="Arial"/>
            <family val="2"/>
          </rPr>
          <t xml:space="preserve">Gairola, Krishan:</t>
        </r>
        <r>
          <rPr>
            <sz val="9"/>
            <rFont val="Tahoma"/>
            <family val="2"/>
            <charset val="1"/>
          </rPr>
          <t xml:space="preserve">Textfeld</t>
        </r>
      </text>
    </comment>
    <comment ref="N80" authorId="0">
      <text>
        <r>
          <rPr>
            <sz val="10"/>
            <rFont val="Arial"/>
            <family val="2"/>
          </rPr>
          <t xml:space="preserve">von Kleist, Björn:</t>
        </r>
        <r>
          <rPr>
            <sz val="9"/>
            <rFont val="Tahoma"/>
            <family val="2"/>
            <charset val="1"/>
          </rPr>
          <t xml:space="preserve">CO2-Wert</t>
        </r>
      </text>
    </comment>
    <comment ref="N81" authorId="0">
      <text>
        <r>
          <rPr>
            <sz val="10"/>
            <rFont val="Arial"/>
            <family val="2"/>
          </rPr>
          <t xml:space="preserve">Gairola, Krishan:</t>
        </r>
        <r>
          <rPr>
            <sz val="9"/>
            <rFont val="Tahoma"/>
            <family val="2"/>
            <charset val="1"/>
          </rPr>
          <t xml:space="preserve">Textfeld</t>
        </r>
      </text>
    </comment>
    <comment ref="N82" authorId="0">
      <text>
        <r>
          <rPr>
            <sz val="10"/>
            <rFont val="Arial"/>
            <family val="2"/>
          </rPr>
          <t xml:space="preserve">von Kleist, Björn:</t>
        </r>
        <r>
          <rPr>
            <sz val="9"/>
            <rFont val="Tahoma"/>
            <family val="2"/>
            <charset val="1"/>
          </rPr>
          <t xml:space="preserve">CO2-Wert</t>
        </r>
      </text>
    </comment>
    <comment ref="N83" authorId="0">
      <text>
        <r>
          <rPr>
            <sz val="10"/>
            <rFont val="Arial"/>
            <family val="2"/>
          </rPr>
          <t xml:space="preserve">Gairola, Krishan:</t>
        </r>
        <r>
          <rPr>
            <sz val="9"/>
            <rFont val="Tahoma"/>
            <family val="2"/>
            <charset val="1"/>
          </rPr>
          <t xml:space="preserve">Textfeld</t>
        </r>
      </text>
    </comment>
    <comment ref="N84" authorId="0">
      <text>
        <r>
          <rPr>
            <sz val="10"/>
            <rFont val="Arial"/>
            <family val="2"/>
          </rPr>
          <t xml:space="preserve">von Kleist, Björn:</t>
        </r>
        <r>
          <rPr>
            <sz val="9"/>
            <rFont val="Tahoma"/>
            <family val="2"/>
            <charset val="1"/>
          </rPr>
          <t xml:space="preserve">CO2-Wert</t>
        </r>
      </text>
    </comment>
    <comment ref="N85" authorId="0">
      <text>
        <r>
          <rPr>
            <sz val="10"/>
            <rFont val="Arial"/>
            <family val="2"/>
          </rPr>
          <t xml:space="preserve">Gairola, Krishan:</t>
        </r>
        <r>
          <rPr>
            <sz val="9"/>
            <rFont val="Tahoma"/>
            <family val="2"/>
            <charset val="1"/>
          </rPr>
          <t xml:space="preserve">Textfeld</t>
        </r>
      </text>
    </comment>
    <comment ref="N86" authorId="0">
      <text>
        <r>
          <rPr>
            <sz val="10"/>
            <rFont val="Arial"/>
            <family val="2"/>
          </rPr>
          <t xml:space="preserve">von Kleist, Björn:</t>
        </r>
        <r>
          <rPr>
            <sz val="9"/>
            <rFont val="Tahoma"/>
            <family val="2"/>
            <charset val="1"/>
          </rPr>
          <t xml:space="preserve">CO2-Wert</t>
        </r>
      </text>
    </comment>
    <comment ref="N87" authorId="0">
      <text>
        <r>
          <rPr>
            <sz val="10"/>
            <rFont val="Arial"/>
            <family val="2"/>
          </rPr>
          <t xml:space="preserve">Gairola, Krishan:</t>
        </r>
        <r>
          <rPr>
            <sz val="9"/>
            <rFont val="Tahoma"/>
            <family val="2"/>
            <charset val="1"/>
          </rPr>
          <t xml:space="preserve">Textfeld</t>
        </r>
      </text>
    </comment>
    <comment ref="N88" authorId="0">
      <text>
        <r>
          <rPr>
            <sz val="10"/>
            <rFont val="Arial"/>
            <family val="2"/>
          </rPr>
          <t xml:space="preserve">von Kleist, Björn:</t>
        </r>
        <r>
          <rPr>
            <sz val="9"/>
            <rFont val="Tahoma"/>
            <family val="2"/>
            <charset val="1"/>
          </rPr>
          <t xml:space="preserve">CO2-Wert</t>
        </r>
      </text>
    </comment>
    <comment ref="N89" authorId="0">
      <text>
        <r>
          <rPr>
            <sz val="10"/>
            <rFont val="Arial"/>
            <family val="2"/>
          </rPr>
          <t xml:space="preserve">Gairola, Krishan:</t>
        </r>
        <r>
          <rPr>
            <sz val="9"/>
            <rFont val="Tahoma"/>
            <family val="2"/>
            <charset val="1"/>
          </rPr>
          <t xml:space="preserve">Textfeld</t>
        </r>
      </text>
    </comment>
    <comment ref="N90" authorId="0">
      <text>
        <r>
          <rPr>
            <sz val="10"/>
            <rFont val="Arial"/>
            <family val="2"/>
          </rPr>
          <t xml:space="preserve">von Kleist, Björn:</t>
        </r>
        <r>
          <rPr>
            <sz val="9"/>
            <rFont val="Tahoma"/>
            <family val="2"/>
            <charset val="1"/>
          </rPr>
          <t xml:space="preserve">CO2-Wert</t>
        </r>
      </text>
    </comment>
    <comment ref="N91" authorId="0">
      <text>
        <r>
          <rPr>
            <sz val="10"/>
            <rFont val="Arial"/>
            <family val="2"/>
          </rPr>
          <t xml:space="preserve">Gairola, Krishan:</t>
        </r>
        <r>
          <rPr>
            <sz val="9"/>
            <rFont val="Tahoma"/>
            <family val="2"/>
            <charset val="1"/>
          </rPr>
          <t xml:space="preserve">Textfeld</t>
        </r>
      </text>
    </comment>
    <comment ref="N92" authorId="0">
      <text>
        <r>
          <rPr>
            <sz val="10"/>
            <rFont val="Arial"/>
            <family val="2"/>
          </rPr>
          <t xml:space="preserve">von Kleist, Björn:</t>
        </r>
        <r>
          <rPr>
            <sz val="9"/>
            <rFont val="Tahoma"/>
            <family val="2"/>
            <charset val="1"/>
          </rPr>
          <t xml:space="preserve">CO2-Wert</t>
        </r>
      </text>
    </comment>
    <comment ref="N93" authorId="0">
      <text>
        <r>
          <rPr>
            <sz val="10"/>
            <rFont val="Arial"/>
            <family val="2"/>
          </rPr>
          <t xml:space="preserve">Gairola, Krishan:</t>
        </r>
        <r>
          <rPr>
            <sz val="9"/>
            <rFont val="Tahoma"/>
            <family val="2"/>
            <charset val="1"/>
          </rPr>
          <t xml:space="preserve">Textfeld</t>
        </r>
      </text>
    </comment>
    <comment ref="N94" authorId="0">
      <text>
        <r>
          <rPr>
            <sz val="10"/>
            <rFont val="Arial"/>
            <family val="2"/>
          </rPr>
          <t xml:space="preserve">von Kleist, Björn:</t>
        </r>
        <r>
          <rPr>
            <sz val="9"/>
            <rFont val="Tahoma"/>
            <family val="2"/>
            <charset val="1"/>
          </rPr>
          <t xml:space="preserve">CO2-Wert</t>
        </r>
      </text>
    </comment>
    <comment ref="N95" authorId="0">
      <text>
        <r>
          <rPr>
            <sz val="10"/>
            <rFont val="Arial"/>
            <family val="2"/>
          </rPr>
          <t xml:space="preserve">Gairola, Krishan:</t>
        </r>
        <r>
          <rPr>
            <sz val="9"/>
            <rFont val="Tahoma"/>
            <family val="2"/>
            <charset val="1"/>
          </rPr>
          <t xml:space="preserve">Textfeld</t>
        </r>
      </text>
    </comment>
    <comment ref="N96" authorId="0">
      <text>
        <r>
          <rPr>
            <sz val="10"/>
            <rFont val="Arial"/>
            <family val="2"/>
          </rPr>
          <t xml:space="preserve">von Kleist, Björn:</t>
        </r>
        <r>
          <rPr>
            <sz val="9"/>
            <rFont val="Tahoma"/>
            <family val="2"/>
            <charset val="1"/>
          </rPr>
          <t xml:space="preserve">CO2-Wert</t>
        </r>
      </text>
    </comment>
    <comment ref="N97" authorId="0">
      <text>
        <r>
          <rPr>
            <sz val="10"/>
            <rFont val="Arial"/>
            <family val="2"/>
          </rPr>
          <t xml:space="preserve">Gairola, Krishan:</t>
        </r>
        <r>
          <rPr>
            <sz val="9"/>
            <rFont val="Tahoma"/>
            <family val="2"/>
            <charset val="1"/>
          </rPr>
          <t xml:space="preserve">Textfeld</t>
        </r>
      </text>
    </comment>
    <comment ref="N98" authorId="0">
      <text>
        <r>
          <rPr>
            <sz val="10"/>
            <rFont val="Arial"/>
            <family val="2"/>
          </rPr>
          <t xml:space="preserve">von Kleist, Björn:</t>
        </r>
        <r>
          <rPr>
            <sz val="9"/>
            <rFont val="Tahoma"/>
            <family val="2"/>
            <charset val="1"/>
          </rPr>
          <t xml:space="preserve">CO2-Wert</t>
        </r>
      </text>
    </comment>
    <comment ref="N99" authorId="0">
      <text>
        <r>
          <rPr>
            <sz val="10"/>
            <rFont val="Arial"/>
            <family val="2"/>
          </rPr>
          <t xml:space="preserve">Gairola, Krishan:</t>
        </r>
        <r>
          <rPr>
            <sz val="9"/>
            <rFont val="Tahoma"/>
            <family val="2"/>
            <charset val="1"/>
          </rPr>
          <t xml:space="preserve">Textfeld</t>
        </r>
      </text>
    </comment>
    <comment ref="N100" authorId="0">
      <text>
        <r>
          <rPr>
            <sz val="10"/>
            <rFont val="Arial"/>
            <family val="2"/>
          </rPr>
          <t xml:space="preserve">von Kleist, Björn:</t>
        </r>
        <r>
          <rPr>
            <sz val="9"/>
            <rFont val="Tahoma"/>
            <family val="2"/>
            <charset val="1"/>
          </rPr>
          <t xml:space="preserve">CO2-Wert</t>
        </r>
      </text>
    </comment>
    <comment ref="N101" authorId="0">
      <text>
        <r>
          <rPr>
            <sz val="10"/>
            <rFont val="Arial"/>
            <family val="2"/>
          </rPr>
          <t xml:space="preserve">Gairola, Krishan:</t>
        </r>
        <r>
          <rPr>
            <sz val="9"/>
            <rFont val="Tahoma"/>
            <family val="2"/>
            <charset val="1"/>
          </rPr>
          <t xml:space="preserve">Textfeld</t>
        </r>
      </text>
    </comment>
    <comment ref="N102" authorId="0">
      <text>
        <r>
          <rPr>
            <sz val="10"/>
            <rFont val="Arial"/>
            <family val="2"/>
          </rPr>
          <t xml:space="preserve">von Kleist, Björn:</t>
        </r>
        <r>
          <rPr>
            <sz val="9"/>
            <rFont val="Tahoma"/>
            <family val="2"/>
            <charset val="1"/>
          </rPr>
          <t xml:space="preserve">CO2-Wert</t>
        </r>
      </text>
    </comment>
    <comment ref="N103" authorId="0">
      <text>
        <r>
          <rPr>
            <sz val="10"/>
            <rFont val="Arial"/>
            <family val="2"/>
          </rPr>
          <t xml:space="preserve">Gairola, Krishan:</t>
        </r>
        <r>
          <rPr>
            <sz val="9"/>
            <rFont val="Tahoma"/>
            <family val="2"/>
            <charset val="1"/>
          </rPr>
          <t xml:space="preserve">Textfeld</t>
        </r>
      </text>
    </comment>
    <comment ref="N104" authorId="0">
      <text>
        <r>
          <rPr>
            <sz val="10"/>
            <rFont val="Arial"/>
            <family val="2"/>
          </rPr>
          <t xml:space="preserve">von Kleist, Björn:</t>
        </r>
        <r>
          <rPr>
            <sz val="9"/>
            <rFont val="Tahoma"/>
            <family val="2"/>
            <charset val="1"/>
          </rPr>
          <t xml:space="preserve">CO2-Wert</t>
        </r>
      </text>
    </comment>
    <comment ref="N105" authorId="0">
      <text>
        <r>
          <rPr>
            <sz val="10"/>
            <rFont val="Arial"/>
            <family val="2"/>
          </rPr>
          <t xml:space="preserve">Gairola, Krishan:</t>
        </r>
        <r>
          <rPr>
            <sz val="9"/>
            <rFont val="Tahoma"/>
            <family val="2"/>
            <charset val="1"/>
          </rPr>
          <t xml:space="preserve">Textfeld</t>
        </r>
      </text>
    </comment>
    <comment ref="N106" authorId="0">
      <text>
        <r>
          <rPr>
            <sz val="10"/>
            <rFont val="Arial"/>
            <family val="2"/>
          </rPr>
          <t xml:space="preserve">von Kleist, Björn:</t>
        </r>
        <r>
          <rPr>
            <sz val="9"/>
            <rFont val="Tahoma"/>
            <family val="2"/>
            <charset val="1"/>
          </rPr>
          <t xml:space="preserve">CO2-Wert</t>
        </r>
      </text>
    </comment>
    <comment ref="N107" authorId="0">
      <text>
        <r>
          <rPr>
            <sz val="10"/>
            <rFont val="Arial"/>
            <family val="2"/>
          </rPr>
          <t xml:space="preserve">Gairola, Krishan:</t>
        </r>
        <r>
          <rPr>
            <sz val="9"/>
            <rFont val="Tahoma"/>
            <family val="2"/>
            <charset val="1"/>
          </rPr>
          <t xml:space="preserve">Textfeld</t>
        </r>
      </text>
    </comment>
    <comment ref="N108" authorId="0">
      <text>
        <r>
          <rPr>
            <sz val="10"/>
            <rFont val="Arial"/>
            <family val="2"/>
          </rPr>
          <t xml:space="preserve">von Kleist, Björn:</t>
        </r>
        <r>
          <rPr>
            <sz val="9"/>
            <rFont val="Tahoma"/>
            <family val="2"/>
            <charset val="1"/>
          </rPr>
          <t xml:space="preserve">CO2-Wert</t>
        </r>
      </text>
    </comment>
    <comment ref="N109" authorId="0">
      <text>
        <r>
          <rPr>
            <sz val="10"/>
            <rFont val="Arial"/>
            <family val="2"/>
          </rPr>
          <t xml:space="preserve">Gairola, Krishan:</t>
        </r>
        <r>
          <rPr>
            <sz val="9"/>
            <rFont val="Tahoma"/>
            <family val="2"/>
            <charset val="1"/>
          </rPr>
          <t xml:space="preserve">Textfeld</t>
        </r>
      </text>
    </comment>
    <comment ref="N110" authorId="0">
      <text>
        <r>
          <rPr>
            <sz val="10"/>
            <rFont val="Arial"/>
            <family val="2"/>
          </rPr>
          <t xml:space="preserve">von Kleist, Björn:</t>
        </r>
        <r>
          <rPr>
            <sz val="9"/>
            <rFont val="Tahoma"/>
            <family val="2"/>
            <charset val="1"/>
          </rPr>
          <t xml:space="preserve">CO2-Wert</t>
        </r>
      </text>
    </comment>
    <comment ref="N111" authorId="0">
      <text>
        <r>
          <rPr>
            <sz val="10"/>
            <rFont val="Arial"/>
            <family val="2"/>
          </rPr>
          <t xml:space="preserve">Gairola, Krishan:</t>
        </r>
        <r>
          <rPr>
            <sz val="9"/>
            <rFont val="Tahoma"/>
            <family val="2"/>
            <charset val="1"/>
          </rPr>
          <t xml:space="preserve">Textfeld</t>
        </r>
      </text>
    </comment>
    <comment ref="N112" authorId="0">
      <text>
        <r>
          <rPr>
            <sz val="10"/>
            <rFont val="Arial"/>
            <family val="2"/>
          </rPr>
          <t xml:space="preserve">von Kleist, Björn:</t>
        </r>
        <r>
          <rPr>
            <sz val="9"/>
            <rFont val="Tahoma"/>
            <family val="2"/>
            <charset val="1"/>
          </rPr>
          <t xml:space="preserve">CO2-Wert</t>
        </r>
      </text>
    </comment>
    <comment ref="N113" authorId="0">
      <text>
        <r>
          <rPr>
            <sz val="10"/>
            <rFont val="Arial"/>
            <family val="2"/>
          </rPr>
          <t xml:space="preserve">Gairola, Krishan:</t>
        </r>
        <r>
          <rPr>
            <sz val="9"/>
            <rFont val="Tahoma"/>
            <family val="2"/>
            <charset val="1"/>
          </rPr>
          <t xml:space="preserve">Textfeld</t>
        </r>
      </text>
    </comment>
    <comment ref="N114" authorId="0">
      <text>
        <r>
          <rPr>
            <sz val="10"/>
            <rFont val="Arial"/>
            <family val="2"/>
          </rPr>
          <t xml:space="preserve">von Kleist, Björn:</t>
        </r>
        <r>
          <rPr>
            <sz val="9"/>
            <rFont val="Tahoma"/>
            <family val="2"/>
            <charset val="1"/>
          </rPr>
          <t xml:space="preserve">CO2-Wert</t>
        </r>
      </text>
    </comment>
    <comment ref="N115" authorId="0">
      <text>
        <r>
          <rPr>
            <sz val="10"/>
            <rFont val="Arial"/>
            <family val="2"/>
          </rPr>
          <t xml:space="preserve">Gairola, Krishan:</t>
        </r>
        <r>
          <rPr>
            <sz val="9"/>
            <rFont val="Tahoma"/>
            <family val="2"/>
            <charset val="1"/>
          </rPr>
          <t xml:space="preserve">Textfeld</t>
        </r>
      </text>
    </comment>
    <comment ref="N116" authorId="0">
      <text>
        <r>
          <rPr>
            <sz val="10"/>
            <rFont val="Arial"/>
            <family val="2"/>
          </rPr>
          <t xml:space="preserve">von Kleist, Björn:</t>
        </r>
        <r>
          <rPr>
            <sz val="9"/>
            <rFont val="Tahoma"/>
            <family val="2"/>
            <charset val="1"/>
          </rPr>
          <t xml:space="preserve">CO2-Wert</t>
        </r>
      </text>
    </comment>
    <comment ref="N117" authorId="0">
      <text>
        <r>
          <rPr>
            <sz val="10"/>
            <rFont val="Arial"/>
            <family val="2"/>
          </rPr>
          <t xml:space="preserve">Gairola, Krishan:</t>
        </r>
        <r>
          <rPr>
            <sz val="9"/>
            <rFont val="Tahoma"/>
            <family val="2"/>
            <charset val="1"/>
          </rPr>
          <t xml:space="preserve">Textfeld</t>
        </r>
      </text>
    </comment>
    <comment ref="N118" authorId="0">
      <text>
        <r>
          <rPr>
            <sz val="10"/>
            <rFont val="Arial"/>
            <family val="2"/>
          </rPr>
          <t xml:space="preserve">von Kleist, Björn:</t>
        </r>
        <r>
          <rPr>
            <sz val="9"/>
            <rFont val="Tahoma"/>
            <family val="2"/>
            <charset val="1"/>
          </rPr>
          <t xml:space="preserve">CO2-Wert</t>
        </r>
      </text>
    </comment>
    <comment ref="N119" authorId="0">
      <text>
        <r>
          <rPr>
            <sz val="10"/>
            <rFont val="Arial"/>
            <family val="2"/>
          </rPr>
          <t xml:space="preserve">Gairola, Krishan:</t>
        </r>
        <r>
          <rPr>
            <sz val="9"/>
            <rFont val="Tahoma"/>
            <family val="2"/>
            <charset val="1"/>
          </rPr>
          <t xml:space="preserve">Textfeld</t>
        </r>
      </text>
    </comment>
    <comment ref="N120" authorId="0">
      <text>
        <r>
          <rPr>
            <sz val="10"/>
            <rFont val="Arial"/>
            <family val="2"/>
          </rPr>
          <t xml:space="preserve">von Kleist, Björn:</t>
        </r>
        <r>
          <rPr>
            <sz val="9"/>
            <rFont val="Tahoma"/>
            <family val="2"/>
            <charset val="1"/>
          </rPr>
          <t xml:space="preserve">CO2-Wert</t>
        </r>
      </text>
    </comment>
    <comment ref="N121" authorId="0">
      <text>
        <r>
          <rPr>
            <sz val="10"/>
            <rFont val="Arial"/>
            <family val="2"/>
          </rPr>
          <t xml:space="preserve">Gairola, Krishan:</t>
        </r>
        <r>
          <rPr>
            <sz val="9"/>
            <rFont val="Tahoma"/>
            <family val="2"/>
            <charset val="1"/>
          </rPr>
          <t xml:space="preserve">Textfeld</t>
        </r>
      </text>
    </comment>
    <comment ref="N122" authorId="0">
      <text>
        <r>
          <rPr>
            <sz val="10"/>
            <rFont val="Arial"/>
            <family val="2"/>
          </rPr>
          <t xml:space="preserve">von Kleist, Björn:</t>
        </r>
        <r>
          <rPr>
            <sz val="9"/>
            <rFont val="Tahoma"/>
            <family val="2"/>
            <charset val="1"/>
          </rPr>
          <t xml:space="preserve">CO2-Wert</t>
        </r>
      </text>
    </comment>
    <comment ref="N123" authorId="0">
      <text>
        <r>
          <rPr>
            <sz val="10"/>
            <rFont val="Arial"/>
            <family val="2"/>
          </rPr>
          <t xml:space="preserve">Gairola, Krishan:</t>
        </r>
        <r>
          <rPr>
            <sz val="9"/>
            <rFont val="Tahoma"/>
            <family val="2"/>
            <charset val="1"/>
          </rPr>
          <t xml:space="preserve">Textfeld</t>
        </r>
      </text>
    </comment>
    <comment ref="N124" authorId="0">
      <text>
        <r>
          <rPr>
            <sz val="10"/>
            <rFont val="Arial"/>
            <family val="2"/>
          </rPr>
          <t xml:space="preserve">von Kleist, Björn:</t>
        </r>
        <r>
          <rPr>
            <sz val="9"/>
            <rFont val="Tahoma"/>
            <family val="2"/>
            <charset val="1"/>
          </rPr>
          <t xml:space="preserve">CO2-Wert</t>
        </r>
      </text>
    </comment>
    <comment ref="N125" authorId="0">
      <text>
        <r>
          <rPr>
            <sz val="10"/>
            <rFont val="Arial"/>
            <family val="2"/>
          </rPr>
          <t xml:space="preserve">Gairola, Krishan:</t>
        </r>
        <r>
          <rPr>
            <sz val="9"/>
            <rFont val="Tahoma"/>
            <family val="2"/>
            <charset val="1"/>
          </rPr>
          <t xml:space="preserve">Textfeld</t>
        </r>
      </text>
    </comment>
    <comment ref="N132" authorId="0">
      <text>
        <r>
          <rPr>
            <sz val="10"/>
            <rFont val="Arial"/>
            <family val="2"/>
          </rPr>
          <t xml:space="preserve">von Kleist, Björn:</t>
        </r>
        <r>
          <rPr>
            <sz val="9"/>
            <rFont val="Tahoma"/>
            <family val="2"/>
            <charset val="1"/>
          </rPr>
          <t xml:space="preserve">CO2-Wert</t>
        </r>
      </text>
    </comment>
    <comment ref="N133" authorId="0">
      <text>
        <r>
          <rPr>
            <sz val="10"/>
            <rFont val="Arial"/>
            <family val="2"/>
          </rPr>
          <t xml:space="preserve">Gairola, Krishan:</t>
        </r>
        <r>
          <rPr>
            <sz val="9"/>
            <rFont val="Tahoma"/>
            <family val="2"/>
            <charset val="1"/>
          </rPr>
          <t xml:space="preserve">Textfeld</t>
        </r>
      </text>
    </comment>
    <comment ref="N134" authorId="0">
      <text>
        <r>
          <rPr>
            <sz val="10"/>
            <rFont val="Arial"/>
            <family val="2"/>
          </rPr>
          <t xml:space="preserve">von Kleist, Björn:</t>
        </r>
        <r>
          <rPr>
            <sz val="9"/>
            <rFont val="Tahoma"/>
            <family val="2"/>
            <charset val="1"/>
          </rPr>
          <t xml:space="preserve">CO2-Wert</t>
        </r>
      </text>
    </comment>
    <comment ref="N135" authorId="0">
      <text>
        <r>
          <rPr>
            <sz val="10"/>
            <rFont val="Arial"/>
            <family val="2"/>
          </rPr>
          <t xml:space="preserve">Gairola, Krishan:</t>
        </r>
        <r>
          <rPr>
            <sz val="9"/>
            <rFont val="Tahoma"/>
            <family val="2"/>
            <charset val="1"/>
          </rPr>
          <t xml:space="preserve">Textfeld</t>
        </r>
      </text>
    </comment>
    <comment ref="N136" authorId="0">
      <text>
        <r>
          <rPr>
            <sz val="10"/>
            <rFont val="Arial"/>
            <family val="2"/>
          </rPr>
          <t xml:space="preserve">von Kleist, Björn:</t>
        </r>
        <r>
          <rPr>
            <sz val="9"/>
            <rFont val="Tahoma"/>
            <family val="2"/>
            <charset val="1"/>
          </rPr>
          <t xml:space="preserve">CO2-Wert</t>
        </r>
      </text>
    </comment>
    <comment ref="N137" authorId="0">
      <text>
        <r>
          <rPr>
            <sz val="10"/>
            <rFont val="Arial"/>
            <family val="2"/>
          </rPr>
          <t xml:space="preserve">Gairola, Krishan:</t>
        </r>
        <r>
          <rPr>
            <sz val="9"/>
            <rFont val="Tahoma"/>
            <family val="2"/>
            <charset val="1"/>
          </rPr>
          <t xml:space="preserve">Textfeld</t>
        </r>
      </text>
    </comment>
    <comment ref="N138" authorId="0">
      <text>
        <r>
          <rPr>
            <sz val="10"/>
            <rFont val="Arial"/>
            <family val="2"/>
          </rPr>
          <t xml:space="preserve">von Kleist, Björn:</t>
        </r>
        <r>
          <rPr>
            <sz val="9"/>
            <rFont val="Tahoma"/>
            <family val="2"/>
            <charset val="1"/>
          </rPr>
          <t xml:space="preserve">CO2-Wert</t>
        </r>
      </text>
    </comment>
    <comment ref="N139" authorId="0">
      <text>
        <r>
          <rPr>
            <sz val="10"/>
            <rFont val="Arial"/>
            <family val="2"/>
          </rPr>
          <t xml:space="preserve">Gairola, Krishan:</t>
        </r>
        <r>
          <rPr>
            <sz val="9"/>
            <rFont val="Tahoma"/>
            <family val="2"/>
            <charset val="1"/>
          </rPr>
          <t xml:space="preserve">Textfeld</t>
        </r>
      </text>
    </comment>
    <comment ref="N140" authorId="0">
      <text>
        <r>
          <rPr>
            <sz val="10"/>
            <rFont val="Arial"/>
            <family val="2"/>
          </rPr>
          <t xml:space="preserve">von Kleist, Björn:</t>
        </r>
        <r>
          <rPr>
            <sz val="9"/>
            <rFont val="Tahoma"/>
            <family val="2"/>
            <charset val="1"/>
          </rPr>
          <t xml:space="preserve">CO2-Wert</t>
        </r>
      </text>
    </comment>
    <comment ref="N141" authorId="0">
      <text>
        <r>
          <rPr>
            <sz val="10"/>
            <rFont val="Arial"/>
            <family val="2"/>
          </rPr>
          <t xml:space="preserve">Gairola, Krishan:</t>
        </r>
        <r>
          <rPr>
            <sz val="9"/>
            <rFont val="Tahoma"/>
            <family val="2"/>
            <charset val="1"/>
          </rPr>
          <t xml:space="preserve">Textfeld</t>
        </r>
      </text>
    </comment>
    <comment ref="N142" authorId="0">
      <text>
        <r>
          <rPr>
            <sz val="10"/>
            <rFont val="Arial"/>
            <family val="2"/>
          </rPr>
          <t xml:space="preserve">von Kleist, Björn:</t>
        </r>
        <r>
          <rPr>
            <sz val="9"/>
            <rFont val="Tahoma"/>
            <family val="2"/>
            <charset val="1"/>
          </rPr>
          <t xml:space="preserve">CO2-Wert</t>
        </r>
      </text>
    </comment>
    <comment ref="N143" authorId="0">
      <text>
        <r>
          <rPr>
            <sz val="10"/>
            <rFont val="Arial"/>
            <family val="2"/>
          </rPr>
          <t xml:space="preserve">Gairola, Krishan:</t>
        </r>
        <r>
          <rPr>
            <sz val="9"/>
            <rFont val="Tahoma"/>
            <family val="2"/>
            <charset val="1"/>
          </rPr>
          <t xml:space="preserve">Textfeld</t>
        </r>
      </text>
    </comment>
    <comment ref="N144" authorId="0">
      <text>
        <r>
          <rPr>
            <sz val="10"/>
            <rFont val="Arial"/>
            <family val="2"/>
          </rPr>
          <t xml:space="preserve">von Kleist, Björn:</t>
        </r>
        <r>
          <rPr>
            <sz val="9"/>
            <rFont val="Tahoma"/>
            <family val="2"/>
            <charset val="1"/>
          </rPr>
          <t xml:space="preserve">CO2-Wert</t>
        </r>
      </text>
    </comment>
    <comment ref="N145" authorId="0">
      <text>
        <r>
          <rPr>
            <sz val="10"/>
            <rFont val="Arial"/>
            <family val="2"/>
          </rPr>
          <t xml:space="preserve">Gairola, Krishan:</t>
        </r>
        <r>
          <rPr>
            <sz val="9"/>
            <rFont val="Tahoma"/>
            <family val="2"/>
            <charset val="1"/>
          </rPr>
          <t xml:space="preserve">Textfeld</t>
        </r>
      </text>
    </comment>
    <comment ref="N146" authorId="0">
      <text>
        <r>
          <rPr>
            <sz val="10"/>
            <rFont val="Arial"/>
            <family val="2"/>
          </rPr>
          <t xml:space="preserve">von Kleist, Björn:</t>
        </r>
        <r>
          <rPr>
            <sz val="9"/>
            <rFont val="Tahoma"/>
            <family val="2"/>
            <charset val="1"/>
          </rPr>
          <t xml:space="preserve">CO2-Wert</t>
        </r>
      </text>
    </comment>
    <comment ref="N147" authorId="0">
      <text>
        <r>
          <rPr>
            <sz val="10"/>
            <rFont val="Arial"/>
            <family val="2"/>
          </rPr>
          <t xml:space="preserve">Gairola, Krishan:</t>
        </r>
        <r>
          <rPr>
            <sz val="9"/>
            <rFont val="Tahoma"/>
            <family val="2"/>
            <charset val="1"/>
          </rPr>
          <t xml:space="preserve">Textfeld</t>
        </r>
      </text>
    </comment>
    <comment ref="N148" authorId="0">
      <text>
        <r>
          <rPr>
            <sz val="10"/>
            <rFont val="Arial"/>
            <family val="2"/>
          </rPr>
          <t xml:space="preserve">von Kleist, Björn:</t>
        </r>
        <r>
          <rPr>
            <sz val="9"/>
            <rFont val="Tahoma"/>
            <family val="2"/>
            <charset val="1"/>
          </rPr>
          <t xml:space="preserve">CO2-Wert</t>
        </r>
      </text>
    </comment>
    <comment ref="N149" authorId="0">
      <text>
        <r>
          <rPr>
            <sz val="10"/>
            <rFont val="Arial"/>
            <family val="2"/>
          </rPr>
          <t xml:space="preserve">Gairola, Krishan:</t>
        </r>
        <r>
          <rPr>
            <sz val="9"/>
            <rFont val="Tahoma"/>
            <family val="2"/>
            <charset val="1"/>
          </rPr>
          <t xml:space="preserve">Textfeld</t>
        </r>
      </text>
    </comment>
    <comment ref="N150" authorId="0">
      <text>
        <r>
          <rPr>
            <sz val="10"/>
            <rFont val="Arial"/>
            <family val="2"/>
          </rPr>
          <t xml:space="preserve">von Kleist, Björn:</t>
        </r>
        <r>
          <rPr>
            <sz val="9"/>
            <rFont val="Tahoma"/>
            <family val="2"/>
            <charset val="1"/>
          </rPr>
          <t xml:space="preserve">CO2-Wert</t>
        </r>
      </text>
    </comment>
    <comment ref="N151" authorId="0">
      <text>
        <r>
          <rPr>
            <sz val="10"/>
            <rFont val="Arial"/>
            <family val="2"/>
          </rPr>
          <t xml:space="preserve">Gairola, Krishan:</t>
        </r>
        <r>
          <rPr>
            <sz val="9"/>
            <rFont val="Tahoma"/>
            <family val="2"/>
            <charset val="1"/>
          </rPr>
          <t xml:space="preserve">Textfeld</t>
        </r>
      </text>
    </comment>
    <comment ref="N152" authorId="0">
      <text>
        <r>
          <rPr>
            <sz val="10"/>
            <rFont val="Arial"/>
            <family val="2"/>
          </rPr>
          <t xml:space="preserve">von Kleist, Björn:</t>
        </r>
        <r>
          <rPr>
            <sz val="9"/>
            <rFont val="Tahoma"/>
            <family val="2"/>
            <charset val="1"/>
          </rPr>
          <t xml:space="preserve">CO2-Wert</t>
        </r>
      </text>
    </comment>
    <comment ref="N153" authorId="0">
      <text>
        <r>
          <rPr>
            <sz val="10"/>
            <rFont val="Arial"/>
            <family val="2"/>
          </rPr>
          <t xml:space="preserve">Gairola, Krishan:</t>
        </r>
        <r>
          <rPr>
            <sz val="9"/>
            <rFont val="Tahoma"/>
            <family val="2"/>
            <charset val="1"/>
          </rPr>
          <t xml:space="preserve">Textfeld</t>
        </r>
      </text>
    </comment>
    <comment ref="N154" authorId="0">
      <text>
        <r>
          <rPr>
            <sz val="10"/>
            <rFont val="Arial"/>
            <family val="2"/>
          </rPr>
          <t xml:space="preserve">von Kleist, Björn:</t>
        </r>
        <r>
          <rPr>
            <sz val="9"/>
            <rFont val="Tahoma"/>
            <family val="2"/>
            <charset val="1"/>
          </rPr>
          <t xml:space="preserve">CO2-Wert</t>
        </r>
      </text>
    </comment>
    <comment ref="N155" authorId="0">
      <text>
        <r>
          <rPr>
            <sz val="10"/>
            <rFont val="Arial"/>
            <family val="2"/>
          </rPr>
          <t xml:space="preserve">Gairola, Krishan:</t>
        </r>
        <r>
          <rPr>
            <sz val="9"/>
            <rFont val="Tahoma"/>
            <family val="2"/>
            <charset val="1"/>
          </rPr>
          <t xml:space="preserve">Textfeld</t>
        </r>
      </text>
    </comment>
    <comment ref="N156" authorId="0">
      <text>
        <r>
          <rPr>
            <sz val="10"/>
            <rFont val="Arial"/>
            <family val="2"/>
          </rPr>
          <t xml:space="preserve">von Kleist, Björn:</t>
        </r>
        <r>
          <rPr>
            <sz val="9"/>
            <rFont val="Tahoma"/>
            <family val="2"/>
            <charset val="1"/>
          </rPr>
          <t xml:space="preserve">CO2-Wert</t>
        </r>
      </text>
    </comment>
    <comment ref="N157" authorId="0">
      <text>
        <r>
          <rPr>
            <sz val="10"/>
            <rFont val="Arial"/>
            <family val="2"/>
          </rPr>
          <t xml:space="preserve">Gairola, Krishan:</t>
        </r>
        <r>
          <rPr>
            <sz val="9"/>
            <rFont val="Tahoma"/>
            <family val="2"/>
            <charset val="1"/>
          </rPr>
          <t xml:space="preserve">Textfeld</t>
        </r>
      </text>
    </comment>
    <comment ref="N158" authorId="0">
      <text>
        <r>
          <rPr>
            <sz val="10"/>
            <rFont val="Arial"/>
            <family val="2"/>
          </rPr>
          <t xml:space="preserve">von Kleist, Björn:</t>
        </r>
        <r>
          <rPr>
            <sz val="9"/>
            <rFont val="Tahoma"/>
            <family val="2"/>
            <charset val="1"/>
          </rPr>
          <t xml:space="preserve">CO2-Wert</t>
        </r>
      </text>
    </comment>
    <comment ref="N159" authorId="0">
      <text>
        <r>
          <rPr>
            <sz val="10"/>
            <rFont val="Arial"/>
            <family val="2"/>
          </rPr>
          <t xml:space="preserve">Gairola, Krishan:</t>
        </r>
        <r>
          <rPr>
            <sz val="9"/>
            <rFont val="Tahoma"/>
            <family val="2"/>
            <charset val="1"/>
          </rPr>
          <t xml:space="preserve">Textfeld</t>
        </r>
      </text>
    </comment>
    <comment ref="N160" authorId="0">
      <text>
        <r>
          <rPr>
            <sz val="10"/>
            <rFont val="Arial"/>
            <family val="2"/>
          </rPr>
          <t xml:space="preserve">von Kleist, Björn:</t>
        </r>
        <r>
          <rPr>
            <sz val="9"/>
            <rFont val="Tahoma"/>
            <family val="2"/>
            <charset val="1"/>
          </rPr>
          <t xml:space="preserve">CO2-Wert</t>
        </r>
      </text>
    </comment>
    <comment ref="N161" authorId="0">
      <text>
        <r>
          <rPr>
            <sz val="10"/>
            <rFont val="Arial"/>
            <family val="2"/>
          </rPr>
          <t xml:space="preserve">Gairola, Krishan:</t>
        </r>
        <r>
          <rPr>
            <sz val="9"/>
            <rFont val="Tahoma"/>
            <family val="2"/>
            <charset val="1"/>
          </rPr>
          <t xml:space="preserve">Textfeld</t>
        </r>
      </text>
    </comment>
    <comment ref="N162" authorId="0">
      <text>
        <r>
          <rPr>
            <sz val="10"/>
            <rFont val="Arial"/>
            <family val="2"/>
          </rPr>
          <t xml:space="preserve">von Kleist, Björn:</t>
        </r>
        <r>
          <rPr>
            <sz val="9"/>
            <rFont val="Tahoma"/>
            <family val="2"/>
            <charset val="1"/>
          </rPr>
          <t xml:space="preserve">CO2-Wert</t>
        </r>
      </text>
    </comment>
    <comment ref="N163" authorId="0">
      <text>
        <r>
          <rPr>
            <sz val="10"/>
            <rFont val="Arial"/>
            <family val="2"/>
          </rPr>
          <t xml:space="preserve">Gairola, Krishan:</t>
        </r>
        <r>
          <rPr>
            <sz val="9"/>
            <rFont val="Tahoma"/>
            <family val="2"/>
            <charset val="1"/>
          </rPr>
          <t xml:space="preserve">Textfeld</t>
        </r>
      </text>
    </comment>
    <comment ref="N164" authorId="0">
      <text>
        <r>
          <rPr>
            <sz val="10"/>
            <rFont val="Arial"/>
            <family val="2"/>
          </rPr>
          <t xml:space="preserve">von Kleist, Björn:</t>
        </r>
        <r>
          <rPr>
            <sz val="9"/>
            <rFont val="Tahoma"/>
            <family val="2"/>
            <charset val="1"/>
          </rPr>
          <t xml:space="preserve">CO2-Wert</t>
        </r>
      </text>
    </comment>
    <comment ref="N165" authorId="0">
      <text>
        <r>
          <rPr>
            <sz val="10"/>
            <rFont val="Arial"/>
            <family val="2"/>
          </rPr>
          <t xml:space="preserve">Gairola, Krishan:</t>
        </r>
        <r>
          <rPr>
            <sz val="9"/>
            <rFont val="Tahoma"/>
            <family val="2"/>
            <charset val="1"/>
          </rPr>
          <t xml:space="preserve">Textfeld</t>
        </r>
      </text>
    </comment>
    <comment ref="N166" authorId="0">
      <text>
        <r>
          <rPr>
            <sz val="10"/>
            <rFont val="Arial"/>
            <family val="2"/>
          </rPr>
          <t xml:space="preserve">von Kleist, Björn:</t>
        </r>
        <r>
          <rPr>
            <sz val="9"/>
            <rFont val="Tahoma"/>
            <family val="2"/>
            <charset val="1"/>
          </rPr>
          <t xml:space="preserve">CO2-Wert</t>
        </r>
      </text>
    </comment>
    <comment ref="N167" authorId="0">
      <text>
        <r>
          <rPr>
            <sz val="10"/>
            <rFont val="Arial"/>
            <family val="2"/>
          </rPr>
          <t xml:space="preserve">Gairola, Krishan:</t>
        </r>
        <r>
          <rPr>
            <sz val="9"/>
            <rFont val="Tahoma"/>
            <family val="2"/>
            <charset val="1"/>
          </rPr>
          <t xml:space="preserve">Textfeld</t>
        </r>
      </text>
    </comment>
    <comment ref="N168" authorId="0">
      <text>
        <r>
          <rPr>
            <sz val="10"/>
            <rFont val="Arial"/>
            <family val="2"/>
          </rPr>
          <t xml:space="preserve">von Kleist, Björn:</t>
        </r>
        <r>
          <rPr>
            <sz val="9"/>
            <rFont val="Tahoma"/>
            <family val="2"/>
            <charset val="1"/>
          </rPr>
          <t xml:space="preserve">CO2-Wert</t>
        </r>
      </text>
    </comment>
    <comment ref="N169" authorId="0">
      <text>
        <r>
          <rPr>
            <sz val="10"/>
            <rFont val="Arial"/>
            <family val="2"/>
          </rPr>
          <t xml:space="preserve">Gairola, Krishan:</t>
        </r>
        <r>
          <rPr>
            <sz val="9"/>
            <rFont val="Tahoma"/>
            <family val="2"/>
            <charset val="1"/>
          </rPr>
          <t xml:space="preserve">Textfeld</t>
        </r>
      </text>
    </comment>
    <comment ref="N176" authorId="0">
      <text>
        <r>
          <rPr>
            <sz val="10"/>
            <rFont val="Arial"/>
            <family val="2"/>
          </rPr>
          <t xml:space="preserve">von Kleist, Björn:</t>
        </r>
        <r>
          <rPr>
            <sz val="9"/>
            <rFont val="Tahoma"/>
            <family val="2"/>
            <charset val="1"/>
          </rPr>
          <t xml:space="preserve">CO2-Wert</t>
        </r>
      </text>
    </comment>
    <comment ref="N177" authorId="0">
      <text>
        <r>
          <rPr>
            <sz val="10"/>
            <rFont val="Arial"/>
            <family val="2"/>
          </rPr>
          <t xml:space="preserve">Gairola, Krishan:</t>
        </r>
        <r>
          <rPr>
            <sz val="9"/>
            <rFont val="Tahoma"/>
            <family val="2"/>
            <charset val="1"/>
          </rPr>
          <t xml:space="preserve">Textfeld</t>
        </r>
      </text>
    </comment>
    <comment ref="N178" authorId="0">
      <text>
        <r>
          <rPr>
            <sz val="10"/>
            <rFont val="Arial"/>
            <family val="2"/>
          </rPr>
          <t xml:space="preserve">von Kleist, Björn:</t>
        </r>
        <r>
          <rPr>
            <sz val="9"/>
            <rFont val="Tahoma"/>
            <family val="2"/>
            <charset val="1"/>
          </rPr>
          <t xml:space="preserve">CO2-Wert</t>
        </r>
      </text>
    </comment>
    <comment ref="N179" authorId="0">
      <text>
        <r>
          <rPr>
            <sz val="10"/>
            <rFont val="Arial"/>
            <family val="2"/>
          </rPr>
          <t xml:space="preserve">Gairola, Krishan:</t>
        </r>
        <r>
          <rPr>
            <sz val="9"/>
            <rFont val="Tahoma"/>
            <family val="2"/>
            <charset val="1"/>
          </rPr>
          <t xml:space="preserve">Textfeld</t>
        </r>
      </text>
    </comment>
    <comment ref="N180" authorId="0">
      <text>
        <r>
          <rPr>
            <sz val="10"/>
            <rFont val="Arial"/>
            <family val="2"/>
          </rPr>
          <t xml:space="preserve">von Kleist, Björn:</t>
        </r>
        <r>
          <rPr>
            <sz val="9"/>
            <rFont val="Tahoma"/>
            <family val="2"/>
            <charset val="1"/>
          </rPr>
          <t xml:space="preserve">CO2-Wert</t>
        </r>
      </text>
    </comment>
    <comment ref="N181" authorId="0">
      <text>
        <r>
          <rPr>
            <sz val="10"/>
            <rFont val="Arial"/>
            <family val="2"/>
          </rPr>
          <t xml:space="preserve">Gairola, Krishan:</t>
        </r>
        <r>
          <rPr>
            <sz val="9"/>
            <rFont val="Tahoma"/>
            <family val="2"/>
            <charset val="1"/>
          </rPr>
          <t xml:space="preserve">Textfeld</t>
        </r>
      </text>
    </comment>
    <comment ref="N182" authorId="0">
      <text>
        <r>
          <rPr>
            <sz val="10"/>
            <rFont val="Arial"/>
            <family val="2"/>
          </rPr>
          <t xml:space="preserve">von Kleist, Björn:</t>
        </r>
        <r>
          <rPr>
            <sz val="9"/>
            <rFont val="Tahoma"/>
            <family val="2"/>
            <charset val="1"/>
          </rPr>
          <t xml:space="preserve">CO2-Wert</t>
        </r>
      </text>
    </comment>
    <comment ref="N183" authorId="0">
      <text>
        <r>
          <rPr>
            <sz val="10"/>
            <rFont val="Arial"/>
            <family val="2"/>
          </rPr>
          <t xml:space="preserve">Gairola, Krishan:</t>
        </r>
        <r>
          <rPr>
            <sz val="9"/>
            <rFont val="Tahoma"/>
            <family val="2"/>
            <charset val="1"/>
          </rPr>
          <t xml:space="preserve">Textfeld</t>
        </r>
      </text>
    </comment>
    <comment ref="N184" authorId="0">
      <text>
        <r>
          <rPr>
            <sz val="10"/>
            <rFont val="Arial"/>
            <family val="2"/>
          </rPr>
          <t xml:space="preserve">von Kleist, Björn:</t>
        </r>
        <r>
          <rPr>
            <sz val="9"/>
            <rFont val="Tahoma"/>
            <family val="2"/>
            <charset val="1"/>
          </rPr>
          <t xml:space="preserve">CO2-Wert</t>
        </r>
      </text>
    </comment>
    <comment ref="N185" authorId="0">
      <text>
        <r>
          <rPr>
            <sz val="10"/>
            <rFont val="Arial"/>
            <family val="2"/>
          </rPr>
          <t xml:space="preserve">Gairola, Krishan:</t>
        </r>
        <r>
          <rPr>
            <sz val="9"/>
            <rFont val="Tahoma"/>
            <family val="2"/>
            <charset val="1"/>
          </rPr>
          <t xml:space="preserve">Textfeld</t>
        </r>
      </text>
    </comment>
    <comment ref="N186" authorId="0">
      <text>
        <r>
          <rPr>
            <sz val="10"/>
            <rFont val="Arial"/>
            <family val="2"/>
          </rPr>
          <t xml:space="preserve">von Kleist, Björn:</t>
        </r>
        <r>
          <rPr>
            <sz val="9"/>
            <rFont val="Tahoma"/>
            <family val="2"/>
            <charset val="1"/>
          </rPr>
          <t xml:space="preserve">CO2-Wert</t>
        </r>
      </text>
    </comment>
    <comment ref="N187" authorId="0">
      <text>
        <r>
          <rPr>
            <sz val="10"/>
            <rFont val="Arial"/>
            <family val="2"/>
          </rPr>
          <t xml:space="preserve">Gairola, Krishan:</t>
        </r>
        <r>
          <rPr>
            <sz val="9"/>
            <rFont val="Tahoma"/>
            <family val="2"/>
            <charset val="1"/>
          </rPr>
          <t xml:space="preserve">Textfeld</t>
        </r>
      </text>
    </comment>
    <comment ref="N188" authorId="0">
      <text>
        <r>
          <rPr>
            <sz val="10"/>
            <rFont val="Arial"/>
            <family val="2"/>
          </rPr>
          <t xml:space="preserve">von Kleist, Björn:</t>
        </r>
        <r>
          <rPr>
            <sz val="9"/>
            <rFont val="Tahoma"/>
            <family val="2"/>
            <charset val="1"/>
          </rPr>
          <t xml:space="preserve">CO2-Wert</t>
        </r>
      </text>
    </comment>
    <comment ref="N189" authorId="0">
      <text>
        <r>
          <rPr>
            <sz val="10"/>
            <rFont val="Arial"/>
            <family val="2"/>
          </rPr>
          <t xml:space="preserve">Gairola, Krishan:</t>
        </r>
        <r>
          <rPr>
            <sz val="9"/>
            <rFont val="Tahoma"/>
            <family val="2"/>
            <charset val="1"/>
          </rPr>
          <t xml:space="preserve">Textfeld</t>
        </r>
      </text>
    </comment>
    <comment ref="N190" authorId="0">
      <text>
        <r>
          <rPr>
            <sz val="10"/>
            <rFont val="Arial"/>
            <family val="2"/>
          </rPr>
          <t xml:space="preserve">von Kleist, Björn:</t>
        </r>
        <r>
          <rPr>
            <sz val="9"/>
            <rFont val="Tahoma"/>
            <family val="2"/>
            <charset val="1"/>
          </rPr>
          <t xml:space="preserve">CO2-Wert</t>
        </r>
      </text>
    </comment>
    <comment ref="N191" authorId="0">
      <text>
        <r>
          <rPr>
            <sz val="10"/>
            <rFont val="Arial"/>
            <family val="2"/>
          </rPr>
          <t xml:space="preserve">Gairola, Krishan:</t>
        </r>
        <r>
          <rPr>
            <sz val="9"/>
            <rFont val="Tahoma"/>
            <family val="2"/>
            <charset val="1"/>
          </rPr>
          <t xml:space="preserve">Textfeld</t>
        </r>
      </text>
    </comment>
    <comment ref="N192" authorId="0">
      <text>
        <r>
          <rPr>
            <sz val="10"/>
            <rFont val="Arial"/>
            <family val="2"/>
          </rPr>
          <t xml:space="preserve">von Kleist, Björn:</t>
        </r>
        <r>
          <rPr>
            <sz val="9"/>
            <rFont val="Tahoma"/>
            <family val="2"/>
            <charset val="1"/>
          </rPr>
          <t xml:space="preserve">CO2-Wert</t>
        </r>
      </text>
    </comment>
    <comment ref="N193" authorId="0">
      <text>
        <r>
          <rPr>
            <sz val="10"/>
            <rFont val="Arial"/>
            <family val="2"/>
          </rPr>
          <t xml:space="preserve">Gairola, Krishan:</t>
        </r>
        <r>
          <rPr>
            <sz val="9"/>
            <rFont val="Tahoma"/>
            <family val="2"/>
            <charset val="1"/>
          </rPr>
          <t xml:space="preserve">Textfeld</t>
        </r>
      </text>
    </comment>
    <comment ref="N194" authorId="0">
      <text>
        <r>
          <rPr>
            <sz val="10"/>
            <rFont val="Arial"/>
            <family val="2"/>
          </rPr>
          <t xml:space="preserve">von Kleist, Björn:</t>
        </r>
        <r>
          <rPr>
            <sz val="9"/>
            <rFont val="Tahoma"/>
            <family val="2"/>
            <charset val="1"/>
          </rPr>
          <t xml:space="preserve">CO2-Wert</t>
        </r>
      </text>
    </comment>
    <comment ref="N195" authorId="0">
      <text>
        <r>
          <rPr>
            <sz val="10"/>
            <rFont val="Arial"/>
            <family val="2"/>
          </rPr>
          <t xml:space="preserve">Gairola, Krishan:</t>
        </r>
        <r>
          <rPr>
            <sz val="9"/>
            <rFont val="Tahoma"/>
            <family val="2"/>
            <charset val="1"/>
          </rPr>
          <t xml:space="preserve">Textfeld</t>
        </r>
      </text>
    </comment>
    <comment ref="N196" authorId="0">
      <text>
        <r>
          <rPr>
            <sz val="10"/>
            <rFont val="Arial"/>
            <family val="2"/>
          </rPr>
          <t xml:space="preserve">von Kleist, Björn:</t>
        </r>
        <r>
          <rPr>
            <sz val="9"/>
            <rFont val="Tahoma"/>
            <family val="2"/>
            <charset val="1"/>
          </rPr>
          <t xml:space="preserve">CO2-Wert</t>
        </r>
      </text>
    </comment>
    <comment ref="N197" authorId="0">
      <text>
        <r>
          <rPr>
            <sz val="10"/>
            <rFont val="Arial"/>
            <family val="2"/>
          </rPr>
          <t xml:space="preserve">Gairola, Krishan:</t>
        </r>
        <r>
          <rPr>
            <sz val="9"/>
            <rFont val="Tahoma"/>
            <family val="2"/>
            <charset val="1"/>
          </rPr>
          <t xml:space="preserve">Textfeld</t>
        </r>
      </text>
    </comment>
    <comment ref="N198" authorId="0">
      <text>
        <r>
          <rPr>
            <sz val="10"/>
            <rFont val="Arial"/>
            <family val="2"/>
          </rPr>
          <t xml:space="preserve">von Kleist, Björn:</t>
        </r>
        <r>
          <rPr>
            <sz val="9"/>
            <rFont val="Tahoma"/>
            <family val="2"/>
            <charset val="1"/>
          </rPr>
          <t xml:space="preserve">CO2-Wert</t>
        </r>
      </text>
    </comment>
    <comment ref="N199" authorId="0">
      <text>
        <r>
          <rPr>
            <sz val="10"/>
            <rFont val="Arial"/>
            <family val="2"/>
          </rPr>
          <t xml:space="preserve">Gairola, Krishan:</t>
        </r>
        <r>
          <rPr>
            <sz val="9"/>
            <rFont val="Tahoma"/>
            <family val="2"/>
            <charset val="1"/>
          </rPr>
          <t xml:space="preserve">Textfeld</t>
        </r>
      </text>
    </comment>
    <comment ref="N200" authorId="0">
      <text>
        <r>
          <rPr>
            <sz val="10"/>
            <rFont val="Arial"/>
            <family val="2"/>
          </rPr>
          <t xml:space="preserve">von Kleist, Björn:</t>
        </r>
        <r>
          <rPr>
            <sz val="9"/>
            <rFont val="Tahoma"/>
            <family val="2"/>
            <charset val="1"/>
          </rPr>
          <t xml:space="preserve">CO2-Wert</t>
        </r>
      </text>
    </comment>
    <comment ref="N201" authorId="0">
      <text>
        <r>
          <rPr>
            <sz val="10"/>
            <rFont val="Arial"/>
            <family val="2"/>
          </rPr>
          <t xml:space="preserve">Gairola, Krishan:</t>
        </r>
        <r>
          <rPr>
            <sz val="9"/>
            <rFont val="Tahoma"/>
            <family val="2"/>
            <charset val="1"/>
          </rPr>
          <t xml:space="preserve">Textfeld</t>
        </r>
      </text>
    </comment>
    <comment ref="N202" authorId="0">
      <text>
        <r>
          <rPr>
            <sz val="10"/>
            <rFont val="Arial"/>
            <family val="2"/>
          </rPr>
          <t xml:space="preserve">von Kleist, Björn:</t>
        </r>
        <r>
          <rPr>
            <sz val="9"/>
            <rFont val="Tahoma"/>
            <family val="2"/>
            <charset val="1"/>
          </rPr>
          <t xml:space="preserve">CO2-Wert</t>
        </r>
      </text>
    </comment>
    <comment ref="N203" authorId="0">
      <text>
        <r>
          <rPr>
            <sz val="10"/>
            <rFont val="Arial"/>
            <family val="2"/>
          </rPr>
          <t xml:space="preserve">Gairola, Krishan:</t>
        </r>
        <r>
          <rPr>
            <sz val="9"/>
            <rFont val="Tahoma"/>
            <family val="2"/>
            <charset val="1"/>
          </rPr>
          <t xml:space="preserve">Textfeld</t>
        </r>
      </text>
    </comment>
    <comment ref="N204" authorId="0">
      <text>
        <r>
          <rPr>
            <sz val="10"/>
            <rFont val="Arial"/>
            <family val="2"/>
          </rPr>
          <t xml:space="preserve">von Kleist, Björn:</t>
        </r>
        <r>
          <rPr>
            <sz val="9"/>
            <rFont val="Tahoma"/>
            <family val="2"/>
            <charset val="1"/>
          </rPr>
          <t xml:space="preserve">CO2-Wert</t>
        </r>
      </text>
    </comment>
    <comment ref="N205" authorId="0">
      <text>
        <r>
          <rPr>
            <sz val="10"/>
            <rFont val="Arial"/>
            <family val="2"/>
          </rPr>
          <t xml:space="preserve">Gairola, Krishan:</t>
        </r>
        <r>
          <rPr>
            <sz val="9"/>
            <rFont val="Tahoma"/>
            <family val="2"/>
            <charset val="1"/>
          </rPr>
          <t xml:space="preserve">Textfeld</t>
        </r>
      </text>
    </comment>
    <comment ref="N206" authorId="0">
      <text>
        <r>
          <rPr>
            <sz val="10"/>
            <rFont val="Arial"/>
            <family val="2"/>
          </rPr>
          <t xml:space="preserve">von Kleist, Björn:</t>
        </r>
        <r>
          <rPr>
            <sz val="9"/>
            <rFont val="Tahoma"/>
            <family val="2"/>
            <charset val="1"/>
          </rPr>
          <t xml:space="preserve">CO2-Wert</t>
        </r>
      </text>
    </comment>
    <comment ref="N207" authorId="0">
      <text>
        <r>
          <rPr>
            <sz val="10"/>
            <rFont val="Arial"/>
            <family val="2"/>
          </rPr>
          <t xml:space="preserve">Gairola, Krishan:</t>
        </r>
        <r>
          <rPr>
            <sz val="9"/>
            <rFont val="Tahoma"/>
            <family val="2"/>
            <charset val="1"/>
          </rPr>
          <t xml:space="preserve">Textfeld</t>
        </r>
      </text>
    </comment>
    <comment ref="N208" authorId="0">
      <text>
        <r>
          <rPr>
            <sz val="10"/>
            <rFont val="Arial"/>
            <family val="2"/>
          </rPr>
          <t xml:space="preserve">von Kleist, Björn:</t>
        </r>
        <r>
          <rPr>
            <sz val="9"/>
            <rFont val="Tahoma"/>
            <family val="2"/>
            <charset val="1"/>
          </rPr>
          <t xml:space="preserve">CO2-Wert</t>
        </r>
      </text>
    </comment>
    <comment ref="N209" authorId="0">
      <text>
        <r>
          <rPr>
            <sz val="10"/>
            <rFont val="Arial"/>
            <family val="2"/>
          </rPr>
          <t xml:space="preserve">Gairola, Krishan:</t>
        </r>
        <r>
          <rPr>
            <sz val="9"/>
            <rFont val="Tahoma"/>
            <family val="2"/>
            <charset val="1"/>
          </rPr>
          <t xml:space="preserve">Textfeld</t>
        </r>
      </text>
    </comment>
    <comment ref="N210" authorId="0">
      <text>
        <r>
          <rPr>
            <sz val="10"/>
            <rFont val="Arial"/>
            <family val="2"/>
          </rPr>
          <t xml:space="preserve">von Kleist, Björn:</t>
        </r>
        <r>
          <rPr>
            <sz val="9"/>
            <rFont val="Tahoma"/>
            <family val="2"/>
            <charset val="1"/>
          </rPr>
          <t xml:space="preserve">CO2-Wert</t>
        </r>
      </text>
    </comment>
    <comment ref="N211" authorId="0">
      <text>
        <r>
          <rPr>
            <sz val="10"/>
            <rFont val="Arial"/>
            <family val="2"/>
          </rPr>
          <t xml:space="preserve">Gairola, Krishan:</t>
        </r>
        <r>
          <rPr>
            <sz val="9"/>
            <rFont val="Tahoma"/>
            <family val="2"/>
            <charset val="1"/>
          </rPr>
          <t xml:space="preserve">Textfeld</t>
        </r>
      </text>
    </comment>
    <comment ref="N212" authorId="0">
      <text>
        <r>
          <rPr>
            <sz val="10"/>
            <rFont val="Arial"/>
            <family val="2"/>
          </rPr>
          <t xml:space="preserve">von Kleist, Björn:</t>
        </r>
        <r>
          <rPr>
            <sz val="9"/>
            <rFont val="Tahoma"/>
            <family val="2"/>
            <charset val="1"/>
          </rPr>
          <t xml:space="preserve">CO2-Wert</t>
        </r>
      </text>
    </comment>
    <comment ref="N213" authorId="0">
      <text>
        <r>
          <rPr>
            <sz val="10"/>
            <rFont val="Arial"/>
            <family val="2"/>
          </rPr>
          <t xml:space="preserve">Gairola, Krishan:</t>
        </r>
        <r>
          <rPr>
            <sz val="9"/>
            <rFont val="Tahoma"/>
            <family val="2"/>
            <charset val="1"/>
          </rPr>
          <t xml:space="preserve">Textfeld</t>
        </r>
      </text>
    </comment>
    <comment ref="N214" authorId="0">
      <text>
        <r>
          <rPr>
            <sz val="10"/>
            <rFont val="Arial"/>
            <family val="2"/>
          </rPr>
          <t xml:space="preserve">von Kleist, Björn:</t>
        </r>
        <r>
          <rPr>
            <sz val="9"/>
            <rFont val="Tahoma"/>
            <family val="2"/>
            <charset val="1"/>
          </rPr>
          <t xml:space="preserve">CO2-Wert</t>
        </r>
      </text>
    </comment>
    <comment ref="N215" authorId="0">
      <text>
        <r>
          <rPr>
            <sz val="10"/>
            <rFont val="Arial"/>
            <family val="2"/>
          </rPr>
          <t xml:space="preserve">Gairola, Krishan:</t>
        </r>
        <r>
          <rPr>
            <sz val="9"/>
            <rFont val="Tahoma"/>
            <family val="2"/>
            <charset val="1"/>
          </rPr>
          <t xml:space="preserve">Textfeld</t>
        </r>
      </text>
    </comment>
    <comment ref="N222" authorId="0">
      <text>
        <r>
          <rPr>
            <sz val="10"/>
            <rFont val="Arial"/>
            <family val="2"/>
          </rPr>
          <t xml:space="preserve">von Kleist, Björn:</t>
        </r>
        <r>
          <rPr>
            <sz val="9"/>
            <rFont val="Tahoma"/>
            <family val="2"/>
            <charset val="1"/>
          </rPr>
          <t xml:space="preserve">CO2-Wert</t>
        </r>
      </text>
    </comment>
    <comment ref="N223" authorId="0">
      <text>
        <r>
          <rPr>
            <sz val="10"/>
            <rFont val="Arial"/>
            <family val="2"/>
          </rPr>
          <t xml:space="preserve">Gairola, Krishan:</t>
        </r>
        <r>
          <rPr>
            <sz val="9"/>
            <rFont val="Tahoma"/>
            <family val="2"/>
            <charset val="1"/>
          </rPr>
          <t xml:space="preserve">Textfeld</t>
        </r>
      </text>
    </comment>
    <comment ref="N224" authorId="0">
      <text>
        <r>
          <rPr>
            <sz val="10"/>
            <rFont val="Arial"/>
            <family val="2"/>
          </rPr>
          <t xml:space="preserve">von Kleist, Björn:</t>
        </r>
        <r>
          <rPr>
            <sz val="9"/>
            <rFont val="Tahoma"/>
            <family val="2"/>
            <charset val="1"/>
          </rPr>
          <t xml:space="preserve">CO2-Wert</t>
        </r>
      </text>
    </comment>
    <comment ref="N225" authorId="0">
      <text>
        <r>
          <rPr>
            <sz val="10"/>
            <rFont val="Arial"/>
            <family val="2"/>
          </rPr>
          <t xml:space="preserve">Gairola, Krishan:</t>
        </r>
        <r>
          <rPr>
            <sz val="9"/>
            <rFont val="Tahoma"/>
            <family val="2"/>
            <charset val="1"/>
          </rPr>
          <t xml:space="preserve">Textfeld</t>
        </r>
      </text>
    </comment>
    <comment ref="N226" authorId="0">
      <text>
        <r>
          <rPr>
            <sz val="10"/>
            <rFont val="Arial"/>
            <family val="2"/>
          </rPr>
          <t xml:space="preserve">von Kleist, Björn:</t>
        </r>
        <r>
          <rPr>
            <sz val="9"/>
            <rFont val="Tahoma"/>
            <family val="2"/>
            <charset val="1"/>
          </rPr>
          <t xml:space="preserve">CO2-Wert</t>
        </r>
      </text>
    </comment>
    <comment ref="N227" authorId="0">
      <text>
        <r>
          <rPr>
            <sz val="10"/>
            <rFont val="Arial"/>
            <family val="2"/>
          </rPr>
          <t xml:space="preserve">Gairola, Krishan:</t>
        </r>
        <r>
          <rPr>
            <sz val="9"/>
            <rFont val="Tahoma"/>
            <family val="2"/>
            <charset val="1"/>
          </rPr>
          <t xml:space="preserve">Textfeld</t>
        </r>
      </text>
    </comment>
    <comment ref="N228" authorId="0">
      <text>
        <r>
          <rPr>
            <sz val="10"/>
            <rFont val="Arial"/>
            <family val="2"/>
          </rPr>
          <t xml:space="preserve">von Kleist, Björn:</t>
        </r>
        <r>
          <rPr>
            <sz val="9"/>
            <rFont val="Tahoma"/>
            <family val="2"/>
            <charset val="1"/>
          </rPr>
          <t xml:space="preserve">CO2-Wert</t>
        </r>
      </text>
    </comment>
    <comment ref="N229" authorId="0">
      <text>
        <r>
          <rPr>
            <sz val="10"/>
            <rFont val="Arial"/>
            <family val="2"/>
          </rPr>
          <t xml:space="preserve">Gairola, Krishan:</t>
        </r>
        <r>
          <rPr>
            <sz val="9"/>
            <rFont val="Tahoma"/>
            <family val="2"/>
            <charset val="1"/>
          </rPr>
          <t xml:space="preserve">Textfeld</t>
        </r>
      </text>
    </comment>
    <comment ref="N230" authorId="0">
      <text>
        <r>
          <rPr>
            <sz val="10"/>
            <rFont val="Arial"/>
            <family val="2"/>
          </rPr>
          <t xml:space="preserve">von Kleist, Björn:</t>
        </r>
        <r>
          <rPr>
            <sz val="9"/>
            <rFont val="Tahoma"/>
            <family val="2"/>
            <charset val="1"/>
          </rPr>
          <t xml:space="preserve">CO2-Wert</t>
        </r>
      </text>
    </comment>
    <comment ref="N231" authorId="0">
      <text>
        <r>
          <rPr>
            <sz val="10"/>
            <rFont val="Arial"/>
            <family val="2"/>
          </rPr>
          <t xml:space="preserve">Gairola, Krishan:</t>
        </r>
        <r>
          <rPr>
            <sz val="9"/>
            <rFont val="Tahoma"/>
            <family val="2"/>
            <charset val="1"/>
          </rPr>
          <t xml:space="preserve">Textfeld</t>
        </r>
      </text>
    </comment>
    <comment ref="N232" authorId="0">
      <text>
        <r>
          <rPr>
            <sz val="10"/>
            <rFont val="Arial"/>
            <family val="2"/>
          </rPr>
          <t xml:space="preserve">von Kleist, Björn:</t>
        </r>
        <r>
          <rPr>
            <sz val="9"/>
            <rFont val="Tahoma"/>
            <family val="2"/>
            <charset val="1"/>
          </rPr>
          <t xml:space="preserve">CO2-Wert</t>
        </r>
      </text>
    </comment>
    <comment ref="N233" authorId="0">
      <text>
        <r>
          <rPr>
            <sz val="10"/>
            <rFont val="Arial"/>
            <family val="2"/>
          </rPr>
          <t xml:space="preserve">Gairola, Krishan:</t>
        </r>
        <r>
          <rPr>
            <sz val="9"/>
            <rFont val="Tahoma"/>
            <family val="2"/>
            <charset val="1"/>
          </rPr>
          <t xml:space="preserve">Textfeld</t>
        </r>
      </text>
    </comment>
    <comment ref="N234" authorId="0">
      <text>
        <r>
          <rPr>
            <sz val="10"/>
            <rFont val="Arial"/>
            <family val="2"/>
          </rPr>
          <t xml:space="preserve">von Kleist, Björn:</t>
        </r>
        <r>
          <rPr>
            <sz val="9"/>
            <rFont val="Tahoma"/>
            <family val="2"/>
            <charset val="1"/>
          </rPr>
          <t xml:space="preserve">CO2-Wert</t>
        </r>
      </text>
    </comment>
    <comment ref="N235" authorId="0">
      <text>
        <r>
          <rPr>
            <sz val="10"/>
            <rFont val="Arial"/>
            <family val="2"/>
          </rPr>
          <t xml:space="preserve">Gairola, Krishan:</t>
        </r>
        <r>
          <rPr>
            <sz val="9"/>
            <rFont val="Tahoma"/>
            <family val="2"/>
            <charset val="1"/>
          </rPr>
          <t xml:space="preserve">Textfeld</t>
        </r>
      </text>
    </comment>
    <comment ref="N236" authorId="0">
      <text>
        <r>
          <rPr>
            <sz val="10"/>
            <rFont val="Arial"/>
            <family val="2"/>
          </rPr>
          <t xml:space="preserve">von Kleist, Björn:</t>
        </r>
        <r>
          <rPr>
            <sz val="9"/>
            <rFont val="Tahoma"/>
            <family val="2"/>
            <charset val="1"/>
          </rPr>
          <t xml:space="preserve">CO2-Wert</t>
        </r>
      </text>
    </comment>
    <comment ref="N237" authorId="0">
      <text>
        <r>
          <rPr>
            <sz val="10"/>
            <rFont val="Arial"/>
            <family val="2"/>
          </rPr>
          <t xml:space="preserve">Gairola, Krishan:</t>
        </r>
        <r>
          <rPr>
            <sz val="9"/>
            <rFont val="Tahoma"/>
            <family val="2"/>
            <charset val="1"/>
          </rPr>
          <t xml:space="preserve">Textfeld</t>
        </r>
      </text>
    </comment>
    <comment ref="N238" authorId="0">
      <text>
        <r>
          <rPr>
            <sz val="10"/>
            <rFont val="Arial"/>
            <family val="2"/>
          </rPr>
          <t xml:space="preserve">von Kleist, Björn:</t>
        </r>
        <r>
          <rPr>
            <sz val="9"/>
            <rFont val="Tahoma"/>
            <family val="2"/>
            <charset val="1"/>
          </rPr>
          <t xml:space="preserve">CO2-Wert</t>
        </r>
      </text>
    </comment>
    <comment ref="N239" authorId="0">
      <text>
        <r>
          <rPr>
            <sz val="10"/>
            <rFont val="Arial"/>
            <family val="2"/>
          </rPr>
          <t xml:space="preserve">Gairola, Krishan:</t>
        </r>
        <r>
          <rPr>
            <sz val="9"/>
            <rFont val="Tahoma"/>
            <family val="2"/>
            <charset val="1"/>
          </rPr>
          <t xml:space="preserve">Textfeld</t>
        </r>
      </text>
    </comment>
    <comment ref="N240" authorId="0">
      <text>
        <r>
          <rPr>
            <sz val="10"/>
            <rFont val="Arial"/>
            <family val="2"/>
          </rPr>
          <t xml:space="preserve">von Kleist, Björn:</t>
        </r>
        <r>
          <rPr>
            <sz val="9"/>
            <rFont val="Tahoma"/>
            <family val="2"/>
            <charset val="1"/>
          </rPr>
          <t xml:space="preserve">CO2-Wert</t>
        </r>
      </text>
    </comment>
    <comment ref="N241" authorId="0">
      <text>
        <r>
          <rPr>
            <sz val="10"/>
            <rFont val="Arial"/>
            <family val="2"/>
          </rPr>
          <t xml:space="preserve">Gairola, Krishan:</t>
        </r>
        <r>
          <rPr>
            <sz val="9"/>
            <rFont val="Tahoma"/>
            <family val="2"/>
            <charset val="1"/>
          </rPr>
          <t xml:space="preserve">Textfeld</t>
        </r>
      </text>
    </comment>
    <comment ref="N242" authorId="0">
      <text>
        <r>
          <rPr>
            <sz val="10"/>
            <rFont val="Arial"/>
            <family val="2"/>
          </rPr>
          <t xml:space="preserve">von Kleist, Björn:</t>
        </r>
        <r>
          <rPr>
            <sz val="9"/>
            <rFont val="Tahoma"/>
            <family val="2"/>
            <charset val="1"/>
          </rPr>
          <t xml:space="preserve">CO2-Wert</t>
        </r>
      </text>
    </comment>
    <comment ref="N243" authorId="0">
      <text>
        <r>
          <rPr>
            <sz val="10"/>
            <rFont val="Arial"/>
            <family val="2"/>
          </rPr>
          <t xml:space="preserve">Gairola, Krishan:</t>
        </r>
        <r>
          <rPr>
            <sz val="9"/>
            <rFont val="Tahoma"/>
            <family val="2"/>
            <charset val="1"/>
          </rPr>
          <t xml:space="preserve">Textfeld</t>
        </r>
      </text>
    </comment>
    <comment ref="N244" authorId="0">
      <text>
        <r>
          <rPr>
            <sz val="10"/>
            <rFont val="Arial"/>
            <family val="2"/>
          </rPr>
          <t xml:space="preserve">von Kleist, Björn:</t>
        </r>
        <r>
          <rPr>
            <sz val="9"/>
            <rFont val="Tahoma"/>
            <family val="2"/>
            <charset val="1"/>
          </rPr>
          <t xml:space="preserve">CO2-Wert</t>
        </r>
      </text>
    </comment>
    <comment ref="N245" authorId="0">
      <text>
        <r>
          <rPr>
            <sz val="10"/>
            <rFont val="Arial"/>
            <family val="2"/>
          </rPr>
          <t xml:space="preserve">Gairola, Krishan:</t>
        </r>
        <r>
          <rPr>
            <sz val="9"/>
            <rFont val="Tahoma"/>
            <family val="2"/>
            <charset val="1"/>
          </rPr>
          <t xml:space="preserve">Textfeld</t>
        </r>
      </text>
    </comment>
    <comment ref="N246" authorId="0">
      <text>
        <r>
          <rPr>
            <sz val="10"/>
            <rFont val="Arial"/>
            <family val="2"/>
          </rPr>
          <t xml:space="preserve">von Kleist, Björn:</t>
        </r>
        <r>
          <rPr>
            <sz val="9"/>
            <rFont val="Tahoma"/>
            <family val="2"/>
            <charset val="1"/>
          </rPr>
          <t xml:space="preserve">CO2-Wert</t>
        </r>
      </text>
    </comment>
    <comment ref="N247" authorId="0">
      <text>
        <r>
          <rPr>
            <sz val="10"/>
            <rFont val="Arial"/>
            <family val="2"/>
          </rPr>
          <t xml:space="preserve">Gairola, Krishan:</t>
        </r>
        <r>
          <rPr>
            <sz val="9"/>
            <rFont val="Tahoma"/>
            <family val="2"/>
            <charset val="1"/>
          </rPr>
          <t xml:space="preserve">Textfeld</t>
        </r>
      </text>
    </comment>
    <comment ref="N248" authorId="0">
      <text>
        <r>
          <rPr>
            <sz val="10"/>
            <rFont val="Arial"/>
            <family val="2"/>
          </rPr>
          <t xml:space="preserve">von Kleist, Björn:</t>
        </r>
        <r>
          <rPr>
            <sz val="9"/>
            <rFont val="Tahoma"/>
            <family val="2"/>
            <charset val="1"/>
          </rPr>
          <t xml:space="preserve">CO2-Wert</t>
        </r>
      </text>
    </comment>
    <comment ref="N249" authorId="0">
      <text>
        <r>
          <rPr>
            <sz val="10"/>
            <rFont val="Arial"/>
            <family val="2"/>
          </rPr>
          <t xml:space="preserve">Gairola, Krishan:</t>
        </r>
        <r>
          <rPr>
            <sz val="9"/>
            <rFont val="Tahoma"/>
            <family val="2"/>
            <charset val="1"/>
          </rPr>
          <t xml:space="preserve">Textfeld</t>
        </r>
      </text>
    </comment>
    <comment ref="N250" authorId="0">
      <text>
        <r>
          <rPr>
            <sz val="10"/>
            <rFont val="Arial"/>
            <family val="2"/>
          </rPr>
          <t xml:space="preserve">von Kleist, Björn:</t>
        </r>
        <r>
          <rPr>
            <sz val="9"/>
            <rFont val="Tahoma"/>
            <family val="2"/>
            <charset val="1"/>
          </rPr>
          <t xml:space="preserve">CO2-Wert</t>
        </r>
      </text>
    </comment>
    <comment ref="N251" authorId="0">
      <text>
        <r>
          <rPr>
            <sz val="10"/>
            <rFont val="Arial"/>
            <family val="2"/>
          </rPr>
          <t xml:space="preserve">Gairola, Krishan:</t>
        </r>
        <r>
          <rPr>
            <sz val="9"/>
            <rFont val="Tahoma"/>
            <family val="2"/>
            <charset val="1"/>
          </rPr>
          <t xml:space="preserve">Textfeld</t>
        </r>
      </text>
    </comment>
    <comment ref="N258" authorId="0">
      <text>
        <r>
          <rPr>
            <sz val="10"/>
            <rFont val="Arial"/>
            <family val="2"/>
          </rPr>
          <t xml:space="preserve">von Kleist, Björn:</t>
        </r>
        <r>
          <rPr>
            <sz val="9"/>
            <rFont val="Tahoma"/>
            <family val="2"/>
            <charset val="1"/>
          </rPr>
          <t xml:space="preserve">CO2-Wert</t>
        </r>
      </text>
    </comment>
    <comment ref="N259" authorId="0">
      <text>
        <r>
          <rPr>
            <sz val="10"/>
            <rFont val="Arial"/>
            <family val="2"/>
          </rPr>
          <t xml:space="preserve">Gairola, Krishan:</t>
        </r>
        <r>
          <rPr>
            <sz val="9"/>
            <rFont val="Tahoma"/>
            <family val="2"/>
            <charset val="1"/>
          </rPr>
          <t xml:space="preserve">Textfeld</t>
        </r>
      </text>
    </comment>
    <comment ref="N260" authorId="0">
      <text>
        <r>
          <rPr>
            <sz val="10"/>
            <rFont val="Arial"/>
            <family val="2"/>
          </rPr>
          <t xml:space="preserve">von Kleist, Björn:</t>
        </r>
        <r>
          <rPr>
            <sz val="9"/>
            <rFont val="Tahoma"/>
            <family val="2"/>
            <charset val="1"/>
          </rPr>
          <t xml:space="preserve">CO2-Wert</t>
        </r>
      </text>
    </comment>
    <comment ref="N261" authorId="0">
      <text>
        <r>
          <rPr>
            <sz val="10"/>
            <rFont val="Arial"/>
            <family val="2"/>
          </rPr>
          <t xml:space="preserve">Gairola, Krishan:</t>
        </r>
        <r>
          <rPr>
            <sz val="9"/>
            <rFont val="Tahoma"/>
            <family val="2"/>
            <charset val="1"/>
          </rPr>
          <t xml:space="preserve">Textfeld</t>
        </r>
      </text>
    </comment>
    <comment ref="N262" authorId="0">
      <text>
        <r>
          <rPr>
            <sz val="10"/>
            <rFont val="Arial"/>
            <family val="2"/>
          </rPr>
          <t xml:space="preserve">von Kleist, Björn:</t>
        </r>
        <r>
          <rPr>
            <sz val="9"/>
            <rFont val="Tahoma"/>
            <family val="2"/>
            <charset val="1"/>
          </rPr>
          <t xml:space="preserve">CO2-Wert</t>
        </r>
      </text>
    </comment>
    <comment ref="N263" authorId="0">
      <text>
        <r>
          <rPr>
            <sz val="10"/>
            <rFont val="Arial"/>
            <family val="2"/>
          </rPr>
          <t xml:space="preserve">Gairola, Krishan:</t>
        </r>
        <r>
          <rPr>
            <sz val="9"/>
            <rFont val="Tahoma"/>
            <family val="2"/>
            <charset val="1"/>
          </rPr>
          <t xml:space="preserve">Textfeld</t>
        </r>
      </text>
    </comment>
    <comment ref="N264" authorId="0">
      <text>
        <r>
          <rPr>
            <sz val="10"/>
            <rFont val="Arial"/>
            <family val="2"/>
          </rPr>
          <t xml:space="preserve">von Kleist, Björn:</t>
        </r>
        <r>
          <rPr>
            <sz val="9"/>
            <rFont val="Tahoma"/>
            <family val="2"/>
            <charset val="1"/>
          </rPr>
          <t xml:space="preserve">CO2-Wert</t>
        </r>
      </text>
    </comment>
    <comment ref="N265" authorId="0">
      <text>
        <r>
          <rPr>
            <sz val="10"/>
            <rFont val="Arial"/>
            <family val="2"/>
          </rPr>
          <t xml:space="preserve">Gairola, Krishan:</t>
        </r>
        <r>
          <rPr>
            <sz val="9"/>
            <rFont val="Tahoma"/>
            <family val="2"/>
            <charset val="1"/>
          </rPr>
          <t xml:space="preserve">Textfeld</t>
        </r>
      </text>
    </comment>
    <comment ref="N266" authorId="0">
      <text>
        <r>
          <rPr>
            <sz val="10"/>
            <rFont val="Arial"/>
            <family val="2"/>
          </rPr>
          <t xml:space="preserve">von Kleist, Björn:</t>
        </r>
        <r>
          <rPr>
            <sz val="9"/>
            <rFont val="Tahoma"/>
            <family val="2"/>
            <charset val="1"/>
          </rPr>
          <t xml:space="preserve">CO2-Wert</t>
        </r>
      </text>
    </comment>
    <comment ref="N267" authorId="0">
      <text>
        <r>
          <rPr>
            <sz val="10"/>
            <rFont val="Arial"/>
            <family val="2"/>
          </rPr>
          <t xml:space="preserve">Gairola, Krishan:</t>
        </r>
        <r>
          <rPr>
            <sz val="9"/>
            <rFont val="Tahoma"/>
            <family val="2"/>
            <charset val="1"/>
          </rPr>
          <t xml:space="preserve">Textfeld</t>
        </r>
      </text>
    </comment>
    <comment ref="N268" authorId="0">
      <text>
        <r>
          <rPr>
            <sz val="10"/>
            <rFont val="Arial"/>
            <family val="2"/>
          </rPr>
          <t xml:space="preserve">von Kleist, Björn:</t>
        </r>
        <r>
          <rPr>
            <sz val="9"/>
            <rFont val="Tahoma"/>
            <family val="2"/>
            <charset val="1"/>
          </rPr>
          <t xml:space="preserve">CO2-Wert</t>
        </r>
      </text>
    </comment>
    <comment ref="N269" authorId="0">
      <text>
        <r>
          <rPr>
            <sz val="10"/>
            <rFont val="Arial"/>
            <family val="2"/>
          </rPr>
          <t xml:space="preserve">Gairola, Krishan:</t>
        </r>
        <r>
          <rPr>
            <sz val="9"/>
            <rFont val="Tahoma"/>
            <family val="2"/>
            <charset val="1"/>
          </rPr>
          <t xml:space="preserve">Textfeld</t>
        </r>
      </text>
    </comment>
    <comment ref="N270" authorId="0">
      <text>
        <r>
          <rPr>
            <sz val="10"/>
            <rFont val="Arial"/>
            <family val="2"/>
          </rPr>
          <t xml:space="preserve">von Kleist, Björn:</t>
        </r>
        <r>
          <rPr>
            <sz val="9"/>
            <rFont val="Tahoma"/>
            <family val="2"/>
            <charset val="1"/>
          </rPr>
          <t xml:space="preserve">CO2-Wert</t>
        </r>
      </text>
    </comment>
    <comment ref="N271" authorId="0">
      <text>
        <r>
          <rPr>
            <sz val="10"/>
            <rFont val="Arial"/>
            <family val="2"/>
          </rPr>
          <t xml:space="preserve">Gairola, Krishan:</t>
        </r>
        <r>
          <rPr>
            <sz val="9"/>
            <rFont val="Tahoma"/>
            <family val="2"/>
            <charset val="1"/>
          </rPr>
          <t xml:space="preserve">Textfeld</t>
        </r>
      </text>
    </comment>
    <comment ref="N272" authorId="0">
      <text>
        <r>
          <rPr>
            <sz val="10"/>
            <rFont val="Arial"/>
            <family val="2"/>
          </rPr>
          <t xml:space="preserve">von Kleist, Björn:</t>
        </r>
        <r>
          <rPr>
            <sz val="9"/>
            <rFont val="Tahoma"/>
            <family val="2"/>
            <charset val="1"/>
          </rPr>
          <t xml:space="preserve">CO2-Wert</t>
        </r>
      </text>
    </comment>
    <comment ref="N273" authorId="0">
      <text>
        <r>
          <rPr>
            <sz val="10"/>
            <rFont val="Arial"/>
            <family val="2"/>
          </rPr>
          <t xml:space="preserve">Gairola, Krishan:</t>
        </r>
        <r>
          <rPr>
            <sz val="9"/>
            <rFont val="Tahoma"/>
            <family val="2"/>
            <charset val="1"/>
          </rPr>
          <t xml:space="preserve">Textfeld</t>
        </r>
      </text>
    </comment>
    <comment ref="N274" authorId="0">
      <text>
        <r>
          <rPr>
            <sz val="10"/>
            <rFont val="Arial"/>
            <family val="2"/>
          </rPr>
          <t xml:space="preserve">von Kleist, Björn:</t>
        </r>
        <r>
          <rPr>
            <sz val="9"/>
            <rFont val="Tahoma"/>
            <family val="2"/>
            <charset val="1"/>
          </rPr>
          <t xml:space="preserve">CO2-Wert</t>
        </r>
      </text>
    </comment>
    <comment ref="N275" authorId="0">
      <text>
        <r>
          <rPr>
            <sz val="10"/>
            <rFont val="Arial"/>
            <family val="2"/>
          </rPr>
          <t xml:space="preserve">Gairola, Krishan:</t>
        </r>
        <r>
          <rPr>
            <sz val="9"/>
            <rFont val="Tahoma"/>
            <family val="2"/>
            <charset val="1"/>
          </rPr>
          <t xml:space="preserve">Textfeld</t>
        </r>
      </text>
    </comment>
    <comment ref="N276" authorId="0">
      <text>
        <r>
          <rPr>
            <sz val="10"/>
            <rFont val="Arial"/>
            <family val="2"/>
          </rPr>
          <t xml:space="preserve">von Kleist, Björn:</t>
        </r>
        <r>
          <rPr>
            <sz val="9"/>
            <rFont val="Tahoma"/>
            <family val="2"/>
            <charset val="1"/>
          </rPr>
          <t xml:space="preserve">CO2-Wert</t>
        </r>
      </text>
    </comment>
    <comment ref="N277" authorId="0">
      <text>
        <r>
          <rPr>
            <sz val="10"/>
            <rFont val="Arial"/>
            <family val="2"/>
          </rPr>
          <t xml:space="preserve">Gairola, Krishan:</t>
        </r>
        <r>
          <rPr>
            <sz val="9"/>
            <rFont val="Tahoma"/>
            <family val="2"/>
            <charset val="1"/>
          </rPr>
          <t xml:space="preserve">Textfeld</t>
        </r>
      </text>
    </comment>
    <comment ref="N278" authorId="0">
      <text>
        <r>
          <rPr>
            <sz val="10"/>
            <rFont val="Arial"/>
            <family val="2"/>
          </rPr>
          <t xml:space="preserve">von Kleist, Björn:</t>
        </r>
        <r>
          <rPr>
            <sz val="9"/>
            <rFont val="Tahoma"/>
            <family val="2"/>
            <charset val="1"/>
          </rPr>
          <t xml:space="preserve">CO2-Wert</t>
        </r>
      </text>
    </comment>
    <comment ref="N279" authorId="0">
      <text>
        <r>
          <rPr>
            <sz val="10"/>
            <rFont val="Arial"/>
            <family val="2"/>
          </rPr>
          <t xml:space="preserve">Gairola, Krishan:</t>
        </r>
        <r>
          <rPr>
            <sz val="9"/>
            <rFont val="Tahoma"/>
            <family val="2"/>
            <charset val="1"/>
          </rPr>
          <t xml:space="preserve">Textfeld</t>
        </r>
      </text>
    </comment>
    <comment ref="N280" authorId="0">
      <text>
        <r>
          <rPr>
            <sz val="10"/>
            <rFont val="Arial"/>
            <family val="2"/>
          </rPr>
          <t xml:space="preserve">von Kleist, Björn:</t>
        </r>
        <r>
          <rPr>
            <sz val="9"/>
            <rFont val="Tahoma"/>
            <family val="2"/>
            <charset val="1"/>
          </rPr>
          <t xml:space="preserve">CO2-Wert</t>
        </r>
      </text>
    </comment>
    <comment ref="N281" authorId="0">
      <text>
        <r>
          <rPr>
            <sz val="10"/>
            <rFont val="Arial"/>
            <family val="2"/>
          </rPr>
          <t xml:space="preserve">Gairola, Krishan:</t>
        </r>
        <r>
          <rPr>
            <sz val="9"/>
            <rFont val="Tahoma"/>
            <family val="2"/>
            <charset val="1"/>
          </rPr>
          <t xml:space="preserve">Textfeld</t>
        </r>
      </text>
    </comment>
    <comment ref="N282" authorId="0">
      <text>
        <r>
          <rPr>
            <sz val="10"/>
            <rFont val="Arial"/>
            <family val="2"/>
          </rPr>
          <t xml:space="preserve">von Kleist, Björn:</t>
        </r>
        <r>
          <rPr>
            <sz val="9"/>
            <rFont val="Tahoma"/>
            <family val="2"/>
            <charset val="1"/>
          </rPr>
          <t xml:space="preserve">CO2-Wert</t>
        </r>
      </text>
    </comment>
    <comment ref="N283" authorId="0">
      <text>
        <r>
          <rPr>
            <sz val="10"/>
            <rFont val="Arial"/>
            <family val="2"/>
          </rPr>
          <t xml:space="preserve">Gairola, Krishan:</t>
        </r>
        <r>
          <rPr>
            <sz val="9"/>
            <rFont val="Tahoma"/>
            <family val="2"/>
            <charset val="1"/>
          </rPr>
          <t xml:space="preserve">Textfeld</t>
        </r>
      </text>
    </comment>
    <comment ref="N284" authorId="0">
      <text>
        <r>
          <rPr>
            <sz val="10"/>
            <rFont val="Arial"/>
            <family val="2"/>
          </rPr>
          <t xml:space="preserve">von Kleist, Björn:</t>
        </r>
        <r>
          <rPr>
            <sz val="9"/>
            <rFont val="Tahoma"/>
            <family val="2"/>
            <charset val="1"/>
          </rPr>
          <t xml:space="preserve">CO2-Wert</t>
        </r>
      </text>
    </comment>
    <comment ref="N285" authorId="0">
      <text>
        <r>
          <rPr>
            <sz val="10"/>
            <rFont val="Arial"/>
            <family val="2"/>
          </rPr>
          <t xml:space="preserve">Gairola, Krishan:</t>
        </r>
        <r>
          <rPr>
            <sz val="9"/>
            <rFont val="Tahoma"/>
            <family val="2"/>
            <charset val="1"/>
          </rPr>
          <t xml:space="preserve">Textfeld</t>
        </r>
      </text>
    </comment>
    <comment ref="N286" authorId="0">
      <text>
        <r>
          <rPr>
            <sz val="10"/>
            <rFont val="Arial"/>
            <family val="2"/>
          </rPr>
          <t xml:space="preserve">von Kleist, Björn:</t>
        </r>
        <r>
          <rPr>
            <sz val="9"/>
            <rFont val="Tahoma"/>
            <family val="2"/>
            <charset val="1"/>
          </rPr>
          <t xml:space="preserve">CO2-Wert</t>
        </r>
      </text>
    </comment>
    <comment ref="N287" authorId="0">
      <text>
        <r>
          <rPr>
            <sz val="10"/>
            <rFont val="Arial"/>
            <family val="2"/>
          </rPr>
          <t xml:space="preserve">Gairola, Krishan:</t>
        </r>
        <r>
          <rPr>
            <sz val="9"/>
            <rFont val="Tahoma"/>
            <family val="2"/>
            <charset val="1"/>
          </rPr>
          <t xml:space="preserve">Textfeld</t>
        </r>
      </text>
    </comment>
    <comment ref="N294" authorId="0">
      <text>
        <r>
          <rPr>
            <sz val="10"/>
            <rFont val="Arial"/>
            <family val="2"/>
          </rPr>
          <t xml:space="preserve">von Kleist, Björn:</t>
        </r>
        <r>
          <rPr>
            <sz val="9"/>
            <rFont val="Tahoma"/>
            <family val="2"/>
            <charset val="1"/>
          </rPr>
          <t xml:space="preserve">CO2-Wert</t>
        </r>
      </text>
    </comment>
    <comment ref="N295" authorId="0">
      <text>
        <r>
          <rPr>
            <sz val="10"/>
            <rFont val="Arial"/>
            <family val="2"/>
          </rPr>
          <t xml:space="preserve">Gairola, Krishan:</t>
        </r>
        <r>
          <rPr>
            <sz val="9"/>
            <rFont val="Tahoma"/>
            <family val="2"/>
            <charset val="1"/>
          </rPr>
          <t xml:space="preserve">Textfeld</t>
        </r>
      </text>
    </comment>
    <comment ref="N296" authorId="0">
      <text>
        <r>
          <rPr>
            <sz val="10"/>
            <rFont val="Arial"/>
            <family val="2"/>
          </rPr>
          <t xml:space="preserve">von Kleist, Björn:</t>
        </r>
        <r>
          <rPr>
            <sz val="9"/>
            <rFont val="Tahoma"/>
            <family val="2"/>
            <charset val="1"/>
          </rPr>
          <t xml:space="preserve">CO2-Wert</t>
        </r>
      </text>
    </comment>
    <comment ref="N297" authorId="0">
      <text>
        <r>
          <rPr>
            <sz val="10"/>
            <rFont val="Arial"/>
            <family val="2"/>
          </rPr>
          <t xml:space="preserve">Gairola, Krishan:</t>
        </r>
        <r>
          <rPr>
            <sz val="9"/>
            <rFont val="Tahoma"/>
            <family val="2"/>
            <charset val="1"/>
          </rPr>
          <t xml:space="preserve">Textfeld</t>
        </r>
      </text>
    </comment>
    <comment ref="N298" authorId="0">
      <text>
        <r>
          <rPr>
            <sz val="10"/>
            <rFont val="Arial"/>
            <family val="2"/>
          </rPr>
          <t xml:space="preserve">von Kleist, Björn:</t>
        </r>
        <r>
          <rPr>
            <sz val="9"/>
            <rFont val="Tahoma"/>
            <family val="2"/>
            <charset val="1"/>
          </rPr>
          <t xml:space="preserve">CO2-Wert</t>
        </r>
      </text>
    </comment>
    <comment ref="N299" authorId="0">
      <text>
        <r>
          <rPr>
            <sz val="10"/>
            <rFont val="Arial"/>
            <family val="2"/>
          </rPr>
          <t xml:space="preserve">Gairola, Krishan:</t>
        </r>
        <r>
          <rPr>
            <sz val="9"/>
            <rFont val="Tahoma"/>
            <family val="2"/>
            <charset val="1"/>
          </rPr>
          <t xml:space="preserve">Textfeld</t>
        </r>
      </text>
    </comment>
    <comment ref="N300" authorId="0">
      <text>
        <r>
          <rPr>
            <sz val="10"/>
            <rFont val="Arial"/>
            <family val="2"/>
          </rPr>
          <t xml:space="preserve">von Kleist, Björn:</t>
        </r>
        <r>
          <rPr>
            <sz val="9"/>
            <rFont val="Tahoma"/>
            <family val="2"/>
            <charset val="1"/>
          </rPr>
          <t xml:space="preserve">CO2-Wert</t>
        </r>
      </text>
    </comment>
    <comment ref="N301" authorId="0">
      <text>
        <r>
          <rPr>
            <sz val="10"/>
            <rFont val="Arial"/>
            <family val="2"/>
          </rPr>
          <t xml:space="preserve">Gairola, Krishan:</t>
        </r>
        <r>
          <rPr>
            <sz val="9"/>
            <rFont val="Tahoma"/>
            <family val="2"/>
            <charset val="1"/>
          </rPr>
          <t xml:space="preserve">Textfeld</t>
        </r>
      </text>
    </comment>
    <comment ref="N302" authorId="0">
      <text>
        <r>
          <rPr>
            <sz val="10"/>
            <rFont val="Arial"/>
            <family val="2"/>
          </rPr>
          <t xml:space="preserve">von Kleist, Björn:</t>
        </r>
        <r>
          <rPr>
            <sz val="9"/>
            <rFont val="Tahoma"/>
            <family val="2"/>
            <charset val="1"/>
          </rPr>
          <t xml:space="preserve">CO2-Wert</t>
        </r>
      </text>
    </comment>
    <comment ref="N303" authorId="0">
      <text>
        <r>
          <rPr>
            <sz val="10"/>
            <rFont val="Arial"/>
            <family val="2"/>
          </rPr>
          <t xml:space="preserve">Gairola, Krishan:</t>
        </r>
        <r>
          <rPr>
            <sz val="9"/>
            <rFont val="Tahoma"/>
            <family val="2"/>
            <charset val="1"/>
          </rPr>
          <t xml:space="preserve">Textfeld</t>
        </r>
      </text>
    </comment>
    <comment ref="N304" authorId="0">
      <text>
        <r>
          <rPr>
            <sz val="10"/>
            <rFont val="Arial"/>
            <family val="2"/>
          </rPr>
          <t xml:space="preserve">von Kleist, Björn:</t>
        </r>
        <r>
          <rPr>
            <sz val="9"/>
            <rFont val="Tahoma"/>
            <family val="2"/>
            <charset val="1"/>
          </rPr>
          <t xml:space="preserve">CO2-Wert</t>
        </r>
      </text>
    </comment>
    <comment ref="N305" authorId="0">
      <text>
        <r>
          <rPr>
            <sz val="10"/>
            <rFont val="Arial"/>
            <family val="2"/>
          </rPr>
          <t xml:space="preserve">Gairola, Krishan:</t>
        </r>
        <r>
          <rPr>
            <sz val="9"/>
            <rFont val="Tahoma"/>
            <family val="2"/>
            <charset val="1"/>
          </rPr>
          <t xml:space="preserve">Textfeld</t>
        </r>
      </text>
    </comment>
    <comment ref="N306" authorId="0">
      <text>
        <r>
          <rPr>
            <sz val="10"/>
            <rFont val="Arial"/>
            <family val="2"/>
          </rPr>
          <t xml:space="preserve">von Kleist, Björn:</t>
        </r>
        <r>
          <rPr>
            <sz val="9"/>
            <rFont val="Tahoma"/>
            <family val="2"/>
            <charset val="1"/>
          </rPr>
          <t xml:space="preserve">CO2-Wert</t>
        </r>
      </text>
    </comment>
    <comment ref="N307" authorId="0">
      <text>
        <r>
          <rPr>
            <sz val="10"/>
            <rFont val="Arial"/>
            <family val="2"/>
          </rPr>
          <t xml:space="preserve">Gairola, Krishan:</t>
        </r>
        <r>
          <rPr>
            <sz val="9"/>
            <rFont val="Tahoma"/>
            <family val="2"/>
            <charset val="1"/>
          </rPr>
          <t xml:space="preserve">Textfeld</t>
        </r>
      </text>
    </comment>
    <comment ref="N308" authorId="0">
      <text>
        <r>
          <rPr>
            <sz val="10"/>
            <rFont val="Arial"/>
            <family val="2"/>
          </rPr>
          <t xml:space="preserve">von Kleist, Björn:</t>
        </r>
        <r>
          <rPr>
            <sz val="9"/>
            <rFont val="Tahoma"/>
            <family val="2"/>
            <charset val="1"/>
          </rPr>
          <t xml:space="preserve">CO2-Wert</t>
        </r>
      </text>
    </comment>
    <comment ref="N309" authorId="0">
      <text>
        <r>
          <rPr>
            <sz val="10"/>
            <rFont val="Arial"/>
            <family val="2"/>
          </rPr>
          <t xml:space="preserve">Gairola, Krishan:</t>
        </r>
        <r>
          <rPr>
            <sz val="9"/>
            <rFont val="Tahoma"/>
            <family val="2"/>
            <charset val="1"/>
          </rPr>
          <t xml:space="preserve">Textfeld</t>
        </r>
      </text>
    </comment>
    <comment ref="N310" authorId="0">
      <text>
        <r>
          <rPr>
            <sz val="10"/>
            <rFont val="Arial"/>
            <family val="2"/>
          </rPr>
          <t xml:space="preserve">von Kleist, Björn:</t>
        </r>
        <r>
          <rPr>
            <sz val="9"/>
            <rFont val="Tahoma"/>
            <family val="2"/>
            <charset val="1"/>
          </rPr>
          <t xml:space="preserve">CO2-Wert</t>
        </r>
      </text>
    </comment>
    <comment ref="N311" authorId="0">
      <text>
        <r>
          <rPr>
            <sz val="10"/>
            <rFont val="Arial"/>
            <family val="2"/>
          </rPr>
          <t xml:space="preserve">Gairola, Krishan:</t>
        </r>
        <r>
          <rPr>
            <sz val="9"/>
            <rFont val="Tahoma"/>
            <family val="2"/>
            <charset val="1"/>
          </rPr>
          <t xml:space="preserve">Textfeld</t>
        </r>
      </text>
    </comment>
    <comment ref="N312" authorId="0">
      <text>
        <r>
          <rPr>
            <sz val="10"/>
            <rFont val="Arial"/>
            <family val="2"/>
          </rPr>
          <t xml:space="preserve">von Kleist, Björn:</t>
        </r>
        <r>
          <rPr>
            <sz val="9"/>
            <rFont val="Tahoma"/>
            <family val="2"/>
            <charset val="1"/>
          </rPr>
          <t xml:space="preserve">CO2-Wert</t>
        </r>
      </text>
    </comment>
    <comment ref="N313" authorId="0">
      <text>
        <r>
          <rPr>
            <sz val="10"/>
            <rFont val="Arial"/>
            <family val="2"/>
          </rPr>
          <t xml:space="preserve">Gairola, Krishan:</t>
        </r>
        <r>
          <rPr>
            <sz val="9"/>
            <rFont val="Tahoma"/>
            <family val="2"/>
            <charset val="1"/>
          </rPr>
          <t xml:space="preserve">Textfeld</t>
        </r>
      </text>
    </comment>
    <comment ref="N314" authorId="0">
      <text>
        <r>
          <rPr>
            <sz val="10"/>
            <rFont val="Arial"/>
            <family val="2"/>
          </rPr>
          <t xml:space="preserve">von Kleist, Björn:</t>
        </r>
        <r>
          <rPr>
            <sz val="9"/>
            <rFont val="Tahoma"/>
            <family val="2"/>
            <charset val="1"/>
          </rPr>
          <t xml:space="preserve">CO2-Wert</t>
        </r>
      </text>
    </comment>
    <comment ref="N315" authorId="0">
      <text>
        <r>
          <rPr>
            <sz val="10"/>
            <rFont val="Arial"/>
            <family val="2"/>
          </rPr>
          <t xml:space="preserve">Gairola, Krishan:</t>
        </r>
        <r>
          <rPr>
            <sz val="9"/>
            <rFont val="Tahoma"/>
            <family val="2"/>
            <charset val="1"/>
          </rPr>
          <t xml:space="preserve">Textfeld</t>
        </r>
      </text>
    </comment>
    <comment ref="N316" authorId="0">
      <text>
        <r>
          <rPr>
            <sz val="10"/>
            <rFont val="Arial"/>
            <family val="2"/>
          </rPr>
          <t xml:space="preserve">von Kleist, Björn:</t>
        </r>
        <r>
          <rPr>
            <sz val="9"/>
            <rFont val="Tahoma"/>
            <family val="2"/>
            <charset val="1"/>
          </rPr>
          <t xml:space="preserve">CO2-Wert</t>
        </r>
      </text>
    </comment>
    <comment ref="N317" authorId="0">
      <text>
        <r>
          <rPr>
            <sz val="10"/>
            <rFont val="Arial"/>
            <family val="2"/>
          </rPr>
          <t xml:space="preserve">Gairola, Krishan:</t>
        </r>
        <r>
          <rPr>
            <sz val="9"/>
            <rFont val="Tahoma"/>
            <family val="2"/>
            <charset val="1"/>
          </rPr>
          <t xml:space="preserve">Textfeld</t>
        </r>
      </text>
    </comment>
    <comment ref="N318" authorId="0">
      <text>
        <r>
          <rPr>
            <sz val="10"/>
            <rFont val="Arial"/>
            <family val="2"/>
          </rPr>
          <t xml:space="preserve">von Kleist, Björn:</t>
        </r>
        <r>
          <rPr>
            <sz val="9"/>
            <rFont val="Tahoma"/>
            <family val="2"/>
            <charset val="1"/>
          </rPr>
          <t xml:space="preserve">CO2-Wert</t>
        </r>
      </text>
    </comment>
    <comment ref="N319" authorId="0">
      <text>
        <r>
          <rPr>
            <sz val="10"/>
            <rFont val="Arial"/>
            <family val="2"/>
          </rPr>
          <t xml:space="preserve">Gairola, Krishan:</t>
        </r>
        <r>
          <rPr>
            <sz val="9"/>
            <rFont val="Tahoma"/>
            <family val="2"/>
            <charset val="1"/>
          </rPr>
          <t xml:space="preserve">Textfeld</t>
        </r>
      </text>
    </comment>
    <comment ref="N320" authorId="0">
      <text>
        <r>
          <rPr>
            <sz val="10"/>
            <rFont val="Arial"/>
            <family val="2"/>
          </rPr>
          <t xml:space="preserve">von Kleist, Björn:</t>
        </r>
        <r>
          <rPr>
            <sz val="9"/>
            <rFont val="Tahoma"/>
            <family val="2"/>
            <charset val="1"/>
          </rPr>
          <t xml:space="preserve">CO2-Wert</t>
        </r>
      </text>
    </comment>
    <comment ref="N321" authorId="0">
      <text>
        <r>
          <rPr>
            <sz val="10"/>
            <rFont val="Arial"/>
            <family val="2"/>
          </rPr>
          <t xml:space="preserve">Gairola, Krishan:</t>
        </r>
        <r>
          <rPr>
            <sz val="9"/>
            <rFont val="Tahoma"/>
            <family val="2"/>
            <charset val="1"/>
          </rPr>
          <t xml:space="preserve">Textfeld</t>
        </r>
      </text>
    </comment>
    <comment ref="N322" authorId="0">
      <text>
        <r>
          <rPr>
            <sz val="10"/>
            <rFont val="Arial"/>
            <family val="2"/>
          </rPr>
          <t xml:space="preserve">von Kleist, Björn:</t>
        </r>
        <r>
          <rPr>
            <sz val="9"/>
            <rFont val="Tahoma"/>
            <family val="2"/>
            <charset val="1"/>
          </rPr>
          <t xml:space="preserve">CO2-Wert</t>
        </r>
      </text>
    </comment>
    <comment ref="N323" authorId="0">
      <text>
        <r>
          <rPr>
            <sz val="10"/>
            <rFont val="Arial"/>
            <family val="2"/>
          </rPr>
          <t xml:space="preserve">Gairola, Krishan:</t>
        </r>
        <r>
          <rPr>
            <sz val="9"/>
            <rFont val="Tahoma"/>
            <family val="2"/>
            <charset val="1"/>
          </rPr>
          <t xml:space="preserve">Textfeld</t>
        </r>
      </text>
    </comment>
    <comment ref="O28" authorId="0">
      <text>
        <r>
          <rPr>
            <sz val="10"/>
            <rFont val="Arial"/>
            <family val="2"/>
          </rPr>
          <t xml:space="preserve">von Kleist, Björn:</t>
        </r>
        <r>
          <rPr>
            <sz val="9"/>
            <rFont val="Tahoma"/>
            <family val="2"/>
            <charset val="1"/>
          </rPr>
          <t xml:space="preserve">CO2-Wert</t>
        </r>
      </text>
    </comment>
    <comment ref="O29" authorId="0">
      <text>
        <r>
          <rPr>
            <sz val="10"/>
            <rFont val="Arial"/>
            <family val="2"/>
          </rPr>
          <t xml:space="preserve">Gairola, Krishan:</t>
        </r>
        <r>
          <rPr>
            <sz val="9"/>
            <rFont val="Tahoma"/>
            <family val="2"/>
            <charset val="1"/>
          </rPr>
          <t xml:space="preserve">Textfeld</t>
        </r>
      </text>
    </comment>
    <comment ref="O30" authorId="0">
      <text>
        <r>
          <rPr>
            <sz val="10"/>
            <rFont val="Arial"/>
            <family val="2"/>
          </rPr>
          <t xml:space="preserve">von Kleist, Björn:</t>
        </r>
        <r>
          <rPr>
            <sz val="9"/>
            <rFont val="Tahoma"/>
            <family val="2"/>
            <charset val="1"/>
          </rPr>
          <t xml:space="preserve">CO2-Wert</t>
        </r>
      </text>
    </comment>
    <comment ref="O31" authorId="0">
      <text>
        <r>
          <rPr>
            <sz val="10"/>
            <rFont val="Arial"/>
            <family val="2"/>
          </rPr>
          <t xml:space="preserve">Gairola, Krishan:</t>
        </r>
        <r>
          <rPr>
            <sz val="9"/>
            <rFont val="Tahoma"/>
            <family val="2"/>
            <charset val="1"/>
          </rPr>
          <t xml:space="preserve">Textfeld</t>
        </r>
      </text>
    </comment>
    <comment ref="O32" authorId="0">
      <text>
        <r>
          <rPr>
            <sz val="10"/>
            <rFont val="Arial"/>
            <family val="2"/>
          </rPr>
          <t xml:space="preserve">von Kleist, Björn:</t>
        </r>
        <r>
          <rPr>
            <sz val="9"/>
            <rFont val="Tahoma"/>
            <family val="2"/>
            <charset val="1"/>
          </rPr>
          <t xml:space="preserve">CO2-Wert</t>
        </r>
      </text>
    </comment>
    <comment ref="O33" authorId="0">
      <text>
        <r>
          <rPr>
            <sz val="10"/>
            <rFont val="Arial"/>
            <family val="2"/>
          </rPr>
          <t xml:space="preserve">Gairola, Krishan:</t>
        </r>
        <r>
          <rPr>
            <sz val="9"/>
            <rFont val="Tahoma"/>
            <family val="2"/>
            <charset val="1"/>
          </rPr>
          <t xml:space="preserve">Textfeld</t>
        </r>
      </text>
    </comment>
    <comment ref="O34" authorId="0">
      <text>
        <r>
          <rPr>
            <sz val="10"/>
            <rFont val="Arial"/>
            <family val="2"/>
          </rPr>
          <t xml:space="preserve">von Kleist, Björn:</t>
        </r>
        <r>
          <rPr>
            <sz val="9"/>
            <rFont val="Tahoma"/>
            <family val="2"/>
            <charset val="1"/>
          </rPr>
          <t xml:space="preserve">CO2-Wert</t>
        </r>
      </text>
    </comment>
    <comment ref="O35" authorId="0">
      <text>
        <r>
          <rPr>
            <sz val="10"/>
            <rFont val="Arial"/>
            <family val="2"/>
          </rPr>
          <t xml:space="preserve">Gairola, Krishan:</t>
        </r>
        <r>
          <rPr>
            <sz val="9"/>
            <rFont val="Tahoma"/>
            <family val="2"/>
            <charset val="1"/>
          </rPr>
          <t xml:space="preserve">Textfeld</t>
        </r>
      </text>
    </comment>
    <comment ref="O36" authorId="0">
      <text>
        <r>
          <rPr>
            <sz val="10"/>
            <rFont val="Arial"/>
            <family val="2"/>
          </rPr>
          <t xml:space="preserve">von Kleist, Björn:</t>
        </r>
        <r>
          <rPr>
            <sz val="9"/>
            <rFont val="Tahoma"/>
            <family val="2"/>
            <charset val="1"/>
          </rPr>
          <t xml:space="preserve">CO2-Wert</t>
        </r>
      </text>
    </comment>
    <comment ref="O37" authorId="0">
      <text>
        <r>
          <rPr>
            <sz val="10"/>
            <rFont val="Arial"/>
            <family val="2"/>
          </rPr>
          <t xml:space="preserve">Gairola, Krishan:</t>
        </r>
        <r>
          <rPr>
            <sz val="9"/>
            <rFont val="Tahoma"/>
            <family val="2"/>
            <charset val="1"/>
          </rPr>
          <t xml:space="preserve">Textfeld</t>
        </r>
      </text>
    </comment>
    <comment ref="O38" authorId="0">
      <text>
        <r>
          <rPr>
            <sz val="10"/>
            <rFont val="Arial"/>
            <family val="2"/>
          </rPr>
          <t xml:space="preserve">von Kleist, Björn:</t>
        </r>
        <r>
          <rPr>
            <sz val="9"/>
            <rFont val="Tahoma"/>
            <family val="2"/>
            <charset val="1"/>
          </rPr>
          <t xml:space="preserve">CO2-Wert</t>
        </r>
      </text>
    </comment>
    <comment ref="O39" authorId="0">
      <text>
        <r>
          <rPr>
            <sz val="10"/>
            <rFont val="Arial"/>
            <family val="2"/>
          </rPr>
          <t xml:space="preserve">Gairola, Krishan:</t>
        </r>
        <r>
          <rPr>
            <sz val="9"/>
            <rFont val="Tahoma"/>
            <family val="2"/>
            <charset val="1"/>
          </rPr>
          <t xml:space="preserve">Textfeld</t>
        </r>
      </text>
    </comment>
    <comment ref="O40" authorId="0">
      <text>
        <r>
          <rPr>
            <sz val="10"/>
            <rFont val="Arial"/>
            <family val="2"/>
          </rPr>
          <t xml:space="preserve">von Kleist, Björn:</t>
        </r>
        <r>
          <rPr>
            <sz val="9"/>
            <rFont val="Tahoma"/>
            <family val="2"/>
            <charset val="1"/>
          </rPr>
          <t xml:space="preserve">CO2-Wert</t>
        </r>
      </text>
    </comment>
    <comment ref="O41" authorId="0">
      <text>
        <r>
          <rPr>
            <sz val="10"/>
            <rFont val="Arial"/>
            <family val="2"/>
          </rPr>
          <t xml:space="preserve">Gairola, Krishan:</t>
        </r>
        <r>
          <rPr>
            <sz val="9"/>
            <rFont val="Tahoma"/>
            <family val="2"/>
            <charset val="1"/>
          </rPr>
          <t xml:space="preserve">Textfeld</t>
        </r>
      </text>
    </comment>
    <comment ref="O42" authorId="0">
      <text>
        <r>
          <rPr>
            <sz val="10"/>
            <rFont val="Arial"/>
            <family val="2"/>
          </rPr>
          <t xml:space="preserve">von Kleist, Björn:</t>
        </r>
        <r>
          <rPr>
            <sz val="9"/>
            <rFont val="Tahoma"/>
            <family val="2"/>
            <charset val="1"/>
          </rPr>
          <t xml:space="preserve">CO2-Wert</t>
        </r>
      </text>
    </comment>
    <comment ref="O43" authorId="0">
      <text>
        <r>
          <rPr>
            <sz val="10"/>
            <rFont val="Arial"/>
            <family val="2"/>
          </rPr>
          <t xml:space="preserve">Gairola, Krishan:</t>
        </r>
        <r>
          <rPr>
            <sz val="9"/>
            <rFont val="Tahoma"/>
            <family val="2"/>
            <charset val="1"/>
          </rPr>
          <t xml:space="preserve">Textfeld</t>
        </r>
      </text>
    </comment>
    <comment ref="O44" authorId="0">
      <text>
        <r>
          <rPr>
            <sz val="10"/>
            <rFont val="Arial"/>
            <family val="2"/>
          </rPr>
          <t xml:space="preserve">von Kleist, Björn:</t>
        </r>
        <r>
          <rPr>
            <sz val="9"/>
            <rFont val="Tahoma"/>
            <family val="2"/>
            <charset val="1"/>
          </rPr>
          <t xml:space="preserve">CO2-Wert</t>
        </r>
      </text>
    </comment>
    <comment ref="O45" authorId="0">
      <text>
        <r>
          <rPr>
            <sz val="10"/>
            <rFont val="Arial"/>
            <family val="2"/>
          </rPr>
          <t xml:space="preserve">Gairola, Krishan:</t>
        </r>
        <r>
          <rPr>
            <sz val="9"/>
            <rFont val="Tahoma"/>
            <family val="2"/>
            <charset val="1"/>
          </rPr>
          <t xml:space="preserve">Textfeld</t>
        </r>
      </text>
    </comment>
    <comment ref="O46" authorId="0">
      <text>
        <r>
          <rPr>
            <sz val="10"/>
            <rFont val="Arial"/>
            <family val="2"/>
          </rPr>
          <t xml:space="preserve">von Kleist, Björn:</t>
        </r>
        <r>
          <rPr>
            <sz val="9"/>
            <rFont val="Tahoma"/>
            <family val="2"/>
            <charset val="1"/>
          </rPr>
          <t xml:space="preserve">CO2-Wert</t>
        </r>
      </text>
    </comment>
    <comment ref="O47" authorId="0">
      <text>
        <r>
          <rPr>
            <sz val="10"/>
            <rFont val="Arial"/>
            <family val="2"/>
          </rPr>
          <t xml:space="preserve">Gairola, Krishan:</t>
        </r>
        <r>
          <rPr>
            <sz val="9"/>
            <rFont val="Tahoma"/>
            <family val="2"/>
            <charset val="1"/>
          </rPr>
          <t xml:space="preserve">Textfeld</t>
        </r>
      </text>
    </comment>
    <comment ref="O48" authorId="0">
      <text>
        <r>
          <rPr>
            <sz val="10"/>
            <rFont val="Arial"/>
            <family val="2"/>
          </rPr>
          <t xml:space="preserve">von Kleist, Björn:</t>
        </r>
        <r>
          <rPr>
            <sz val="9"/>
            <rFont val="Tahoma"/>
            <family val="2"/>
            <charset val="1"/>
          </rPr>
          <t xml:space="preserve">CO2-Wert</t>
        </r>
      </text>
    </comment>
    <comment ref="O49" authorId="0">
      <text>
        <r>
          <rPr>
            <sz val="10"/>
            <rFont val="Arial"/>
            <family val="2"/>
          </rPr>
          <t xml:space="preserve">Gairola, Krishan:</t>
        </r>
        <r>
          <rPr>
            <sz val="9"/>
            <rFont val="Tahoma"/>
            <family val="2"/>
            <charset val="1"/>
          </rPr>
          <t xml:space="preserve">Textfeld</t>
        </r>
      </text>
    </comment>
    <comment ref="O50" authorId="0">
      <text>
        <r>
          <rPr>
            <sz val="10"/>
            <rFont val="Arial"/>
            <family val="2"/>
          </rPr>
          <t xml:space="preserve">von Kleist, Björn:</t>
        </r>
        <r>
          <rPr>
            <sz val="9"/>
            <rFont val="Tahoma"/>
            <family val="2"/>
            <charset val="1"/>
          </rPr>
          <t xml:space="preserve">CO2-Wert</t>
        </r>
      </text>
    </comment>
    <comment ref="O51" authorId="0">
      <text>
        <r>
          <rPr>
            <sz val="10"/>
            <rFont val="Arial"/>
            <family val="2"/>
          </rPr>
          <t xml:space="preserve">Gairola, Krishan:</t>
        </r>
        <r>
          <rPr>
            <sz val="9"/>
            <rFont val="Tahoma"/>
            <family val="2"/>
            <charset val="1"/>
          </rPr>
          <t xml:space="preserve">Textfeld</t>
        </r>
      </text>
    </comment>
    <comment ref="O52" authorId="0">
      <text>
        <r>
          <rPr>
            <sz val="10"/>
            <rFont val="Arial"/>
            <family val="2"/>
          </rPr>
          <t xml:space="preserve">von Kleist, Björn:</t>
        </r>
        <r>
          <rPr>
            <sz val="9"/>
            <rFont val="Tahoma"/>
            <family val="2"/>
            <charset val="1"/>
          </rPr>
          <t xml:space="preserve">CO2-Wert</t>
        </r>
      </text>
    </comment>
    <comment ref="O53" authorId="0">
      <text>
        <r>
          <rPr>
            <sz val="10"/>
            <rFont val="Arial"/>
            <family val="2"/>
          </rPr>
          <t xml:space="preserve">Gairola, Krishan:</t>
        </r>
        <r>
          <rPr>
            <sz val="9"/>
            <rFont val="Tahoma"/>
            <family val="2"/>
            <charset val="1"/>
          </rPr>
          <t xml:space="preserve">Textfeld</t>
        </r>
      </text>
    </comment>
    <comment ref="O54" authorId="0">
      <text>
        <r>
          <rPr>
            <sz val="10"/>
            <rFont val="Arial"/>
            <family val="2"/>
          </rPr>
          <t xml:space="preserve">von Kleist, Björn:</t>
        </r>
        <r>
          <rPr>
            <sz val="9"/>
            <rFont val="Tahoma"/>
            <family val="2"/>
            <charset val="1"/>
          </rPr>
          <t xml:space="preserve">CO2-Wert</t>
        </r>
      </text>
    </comment>
    <comment ref="O55" authorId="0">
      <text>
        <r>
          <rPr>
            <sz val="10"/>
            <rFont val="Arial"/>
            <family val="2"/>
          </rPr>
          <t xml:space="preserve">Gairola, Krishan:</t>
        </r>
        <r>
          <rPr>
            <sz val="9"/>
            <rFont val="Tahoma"/>
            <family val="2"/>
            <charset val="1"/>
          </rPr>
          <t xml:space="preserve">Textfeld</t>
        </r>
      </text>
    </comment>
    <comment ref="O56" authorId="0">
      <text>
        <r>
          <rPr>
            <sz val="10"/>
            <rFont val="Arial"/>
            <family val="2"/>
          </rPr>
          <t xml:space="preserve">von Kleist, Björn:</t>
        </r>
        <r>
          <rPr>
            <sz val="9"/>
            <rFont val="Tahoma"/>
            <family val="2"/>
            <charset val="1"/>
          </rPr>
          <t xml:space="preserve">CO2-Wert</t>
        </r>
      </text>
    </comment>
    <comment ref="O58" authorId="0">
      <text>
        <r>
          <rPr>
            <sz val="10"/>
            <rFont val="Arial"/>
            <family val="2"/>
          </rPr>
          <t xml:space="preserve">von Kleist, Björn:</t>
        </r>
        <r>
          <rPr>
            <sz val="9"/>
            <rFont val="Tahoma"/>
            <family val="2"/>
            <charset val="1"/>
          </rPr>
          <t xml:space="preserve">CO2-Wert</t>
        </r>
      </text>
    </comment>
    <comment ref="O66" authorId="0">
      <text>
        <r>
          <rPr>
            <sz val="10"/>
            <rFont val="Arial"/>
            <family val="2"/>
          </rPr>
          <t xml:space="preserve">von Kleist, Björn:</t>
        </r>
        <r>
          <rPr>
            <sz val="9"/>
            <rFont val="Tahoma"/>
            <family val="2"/>
            <charset val="1"/>
          </rPr>
          <t xml:space="preserve">CO2-Wert</t>
        </r>
      </text>
    </comment>
    <comment ref="O67" authorId="0">
      <text>
        <r>
          <rPr>
            <sz val="10"/>
            <rFont val="Arial"/>
            <family val="2"/>
          </rPr>
          <t xml:space="preserve">Gairola, Krishan:</t>
        </r>
        <r>
          <rPr>
            <sz val="9"/>
            <rFont val="Tahoma"/>
            <family val="2"/>
            <charset val="1"/>
          </rPr>
          <t xml:space="preserve">Textfeld</t>
        </r>
      </text>
    </comment>
    <comment ref="O68" authorId="0">
      <text>
        <r>
          <rPr>
            <sz val="10"/>
            <rFont val="Arial"/>
            <family val="2"/>
          </rPr>
          <t xml:space="preserve">von Kleist, Björn:</t>
        </r>
        <r>
          <rPr>
            <sz val="9"/>
            <rFont val="Tahoma"/>
            <family val="2"/>
            <charset val="1"/>
          </rPr>
          <t xml:space="preserve">CO2-Wert</t>
        </r>
      </text>
    </comment>
    <comment ref="O69" authorId="0">
      <text>
        <r>
          <rPr>
            <sz val="10"/>
            <rFont val="Arial"/>
            <family val="2"/>
          </rPr>
          <t xml:space="preserve">Gairola, Krishan:</t>
        </r>
        <r>
          <rPr>
            <sz val="9"/>
            <rFont val="Tahoma"/>
            <family val="2"/>
            <charset val="1"/>
          </rPr>
          <t xml:space="preserve">Textfeld</t>
        </r>
      </text>
    </comment>
    <comment ref="O70" authorId="0">
      <text>
        <r>
          <rPr>
            <sz val="10"/>
            <rFont val="Arial"/>
            <family val="2"/>
          </rPr>
          <t xml:space="preserve">von Kleist, Björn:</t>
        </r>
        <r>
          <rPr>
            <sz val="9"/>
            <rFont val="Tahoma"/>
            <family val="2"/>
            <charset val="1"/>
          </rPr>
          <t xml:space="preserve">CO2-Wert</t>
        </r>
      </text>
    </comment>
    <comment ref="O71" authorId="0">
      <text>
        <r>
          <rPr>
            <sz val="10"/>
            <rFont val="Arial"/>
            <family val="2"/>
          </rPr>
          <t xml:space="preserve">Gairola, Krishan:</t>
        </r>
        <r>
          <rPr>
            <sz val="9"/>
            <rFont val="Tahoma"/>
            <family val="2"/>
            <charset val="1"/>
          </rPr>
          <t xml:space="preserve">Textfeld</t>
        </r>
      </text>
    </comment>
    <comment ref="O78" authorId="0">
      <text>
        <r>
          <rPr>
            <sz val="10"/>
            <rFont val="Arial"/>
            <family val="2"/>
          </rPr>
          <t xml:space="preserve">von Kleist, Björn:</t>
        </r>
        <r>
          <rPr>
            <sz val="9"/>
            <rFont val="Tahoma"/>
            <family val="2"/>
            <charset val="1"/>
          </rPr>
          <t xml:space="preserve">CO2-Wert</t>
        </r>
      </text>
    </comment>
    <comment ref="O79" authorId="0">
      <text>
        <r>
          <rPr>
            <sz val="10"/>
            <rFont val="Arial"/>
            <family val="2"/>
          </rPr>
          <t xml:space="preserve">Gairola, Krishan:</t>
        </r>
        <r>
          <rPr>
            <sz val="9"/>
            <rFont val="Tahoma"/>
            <family val="2"/>
            <charset val="1"/>
          </rPr>
          <t xml:space="preserve">Textfeld</t>
        </r>
      </text>
    </comment>
    <comment ref="O80" authorId="0">
      <text>
        <r>
          <rPr>
            <sz val="10"/>
            <rFont val="Arial"/>
            <family val="2"/>
          </rPr>
          <t xml:space="preserve">von Kleist, Björn:</t>
        </r>
        <r>
          <rPr>
            <sz val="9"/>
            <rFont val="Tahoma"/>
            <family val="2"/>
            <charset val="1"/>
          </rPr>
          <t xml:space="preserve">CO2-Wert</t>
        </r>
      </text>
    </comment>
    <comment ref="O81" authorId="0">
      <text>
        <r>
          <rPr>
            <sz val="10"/>
            <rFont val="Arial"/>
            <family val="2"/>
          </rPr>
          <t xml:space="preserve">Gairola, Krishan:</t>
        </r>
        <r>
          <rPr>
            <sz val="9"/>
            <rFont val="Tahoma"/>
            <family val="2"/>
            <charset val="1"/>
          </rPr>
          <t xml:space="preserve">Textfeld</t>
        </r>
      </text>
    </comment>
    <comment ref="O82" authorId="0">
      <text>
        <r>
          <rPr>
            <sz val="10"/>
            <rFont val="Arial"/>
            <family val="2"/>
          </rPr>
          <t xml:space="preserve">von Kleist, Björn:</t>
        </r>
        <r>
          <rPr>
            <sz val="9"/>
            <rFont val="Tahoma"/>
            <family val="2"/>
            <charset val="1"/>
          </rPr>
          <t xml:space="preserve">CO2-Wert</t>
        </r>
      </text>
    </comment>
    <comment ref="O83" authorId="0">
      <text>
        <r>
          <rPr>
            <sz val="10"/>
            <rFont val="Arial"/>
            <family val="2"/>
          </rPr>
          <t xml:space="preserve">Gairola, Krishan:</t>
        </r>
        <r>
          <rPr>
            <sz val="9"/>
            <rFont val="Tahoma"/>
            <family val="2"/>
            <charset val="1"/>
          </rPr>
          <t xml:space="preserve">Textfeld</t>
        </r>
      </text>
    </comment>
    <comment ref="O84" authorId="0">
      <text>
        <r>
          <rPr>
            <sz val="10"/>
            <rFont val="Arial"/>
            <family val="2"/>
          </rPr>
          <t xml:space="preserve">von Kleist, Björn:</t>
        </r>
        <r>
          <rPr>
            <sz val="9"/>
            <rFont val="Tahoma"/>
            <family val="2"/>
            <charset val="1"/>
          </rPr>
          <t xml:space="preserve">CO2-Wert</t>
        </r>
      </text>
    </comment>
    <comment ref="O85" authorId="0">
      <text>
        <r>
          <rPr>
            <sz val="10"/>
            <rFont val="Arial"/>
            <family val="2"/>
          </rPr>
          <t xml:space="preserve">Gairola, Krishan:</t>
        </r>
        <r>
          <rPr>
            <sz val="9"/>
            <rFont val="Tahoma"/>
            <family val="2"/>
            <charset val="1"/>
          </rPr>
          <t xml:space="preserve">Textfeld</t>
        </r>
      </text>
    </comment>
    <comment ref="O86" authorId="0">
      <text>
        <r>
          <rPr>
            <sz val="10"/>
            <rFont val="Arial"/>
            <family val="2"/>
          </rPr>
          <t xml:space="preserve">von Kleist, Björn:</t>
        </r>
        <r>
          <rPr>
            <sz val="9"/>
            <rFont val="Tahoma"/>
            <family val="2"/>
            <charset val="1"/>
          </rPr>
          <t xml:space="preserve">CO2-Wert</t>
        </r>
      </text>
    </comment>
    <comment ref="O87" authorId="0">
      <text>
        <r>
          <rPr>
            <sz val="10"/>
            <rFont val="Arial"/>
            <family val="2"/>
          </rPr>
          <t xml:space="preserve">Gairola, Krishan:</t>
        </r>
        <r>
          <rPr>
            <sz val="9"/>
            <rFont val="Tahoma"/>
            <family val="2"/>
            <charset val="1"/>
          </rPr>
          <t xml:space="preserve">Textfeld</t>
        </r>
      </text>
    </comment>
    <comment ref="O88" authorId="0">
      <text>
        <r>
          <rPr>
            <sz val="10"/>
            <rFont val="Arial"/>
            <family val="2"/>
          </rPr>
          <t xml:space="preserve">von Kleist, Björn:</t>
        </r>
        <r>
          <rPr>
            <sz val="9"/>
            <rFont val="Tahoma"/>
            <family val="2"/>
            <charset val="1"/>
          </rPr>
          <t xml:space="preserve">CO2-Wert</t>
        </r>
      </text>
    </comment>
    <comment ref="O89" authorId="0">
      <text>
        <r>
          <rPr>
            <sz val="10"/>
            <rFont val="Arial"/>
            <family val="2"/>
          </rPr>
          <t xml:space="preserve">Gairola, Krishan:</t>
        </r>
        <r>
          <rPr>
            <sz val="9"/>
            <rFont val="Tahoma"/>
            <family val="2"/>
            <charset val="1"/>
          </rPr>
          <t xml:space="preserve">Textfeld</t>
        </r>
      </text>
    </comment>
    <comment ref="O90" authorId="0">
      <text>
        <r>
          <rPr>
            <sz val="10"/>
            <rFont val="Arial"/>
            <family val="2"/>
          </rPr>
          <t xml:space="preserve">von Kleist, Björn:</t>
        </r>
        <r>
          <rPr>
            <sz val="9"/>
            <rFont val="Tahoma"/>
            <family val="2"/>
            <charset val="1"/>
          </rPr>
          <t xml:space="preserve">CO2-Wert</t>
        </r>
      </text>
    </comment>
    <comment ref="O91" authorId="0">
      <text>
        <r>
          <rPr>
            <sz val="10"/>
            <rFont val="Arial"/>
            <family val="2"/>
          </rPr>
          <t xml:space="preserve">Gairola, Krishan:</t>
        </r>
        <r>
          <rPr>
            <sz val="9"/>
            <rFont val="Tahoma"/>
            <family val="2"/>
            <charset val="1"/>
          </rPr>
          <t xml:space="preserve">Textfeld</t>
        </r>
      </text>
    </comment>
    <comment ref="O92" authorId="0">
      <text>
        <r>
          <rPr>
            <sz val="10"/>
            <rFont val="Arial"/>
            <family val="2"/>
          </rPr>
          <t xml:space="preserve">von Kleist, Björn:</t>
        </r>
        <r>
          <rPr>
            <sz val="9"/>
            <rFont val="Tahoma"/>
            <family val="2"/>
            <charset val="1"/>
          </rPr>
          <t xml:space="preserve">CO2-Wert</t>
        </r>
      </text>
    </comment>
    <comment ref="O93" authorId="0">
      <text>
        <r>
          <rPr>
            <sz val="10"/>
            <rFont val="Arial"/>
            <family val="2"/>
          </rPr>
          <t xml:space="preserve">Gairola, Krishan:</t>
        </r>
        <r>
          <rPr>
            <sz val="9"/>
            <rFont val="Tahoma"/>
            <family val="2"/>
            <charset val="1"/>
          </rPr>
          <t xml:space="preserve">Textfeld</t>
        </r>
      </text>
    </comment>
    <comment ref="O94" authorId="0">
      <text>
        <r>
          <rPr>
            <sz val="10"/>
            <rFont val="Arial"/>
            <family val="2"/>
          </rPr>
          <t xml:space="preserve">von Kleist, Björn:</t>
        </r>
        <r>
          <rPr>
            <sz val="9"/>
            <rFont val="Tahoma"/>
            <family val="2"/>
            <charset val="1"/>
          </rPr>
          <t xml:space="preserve">CO2-Wert</t>
        </r>
      </text>
    </comment>
    <comment ref="O95" authorId="0">
      <text>
        <r>
          <rPr>
            <sz val="10"/>
            <rFont val="Arial"/>
            <family val="2"/>
          </rPr>
          <t xml:space="preserve">Gairola, Krishan:</t>
        </r>
        <r>
          <rPr>
            <sz val="9"/>
            <rFont val="Tahoma"/>
            <family val="2"/>
            <charset val="1"/>
          </rPr>
          <t xml:space="preserve">Textfeld</t>
        </r>
      </text>
    </comment>
    <comment ref="O96" authorId="0">
      <text>
        <r>
          <rPr>
            <sz val="10"/>
            <rFont val="Arial"/>
            <family val="2"/>
          </rPr>
          <t xml:space="preserve">von Kleist, Björn:</t>
        </r>
        <r>
          <rPr>
            <sz val="9"/>
            <rFont val="Tahoma"/>
            <family val="2"/>
            <charset val="1"/>
          </rPr>
          <t xml:space="preserve">CO2-Wert</t>
        </r>
      </text>
    </comment>
    <comment ref="O97" authorId="0">
      <text>
        <r>
          <rPr>
            <sz val="10"/>
            <rFont val="Arial"/>
            <family val="2"/>
          </rPr>
          <t xml:space="preserve">Gairola, Krishan:</t>
        </r>
        <r>
          <rPr>
            <sz val="9"/>
            <rFont val="Tahoma"/>
            <family val="2"/>
            <charset val="1"/>
          </rPr>
          <t xml:space="preserve">Textfeld</t>
        </r>
      </text>
    </comment>
    <comment ref="O98" authorId="0">
      <text>
        <r>
          <rPr>
            <sz val="10"/>
            <rFont val="Arial"/>
            <family val="2"/>
          </rPr>
          <t xml:space="preserve">von Kleist, Björn:</t>
        </r>
        <r>
          <rPr>
            <sz val="9"/>
            <rFont val="Tahoma"/>
            <family val="2"/>
            <charset val="1"/>
          </rPr>
          <t xml:space="preserve">CO2-Wert</t>
        </r>
      </text>
    </comment>
    <comment ref="O99" authorId="0">
      <text>
        <r>
          <rPr>
            <sz val="10"/>
            <rFont val="Arial"/>
            <family val="2"/>
          </rPr>
          <t xml:space="preserve">Gairola, Krishan:</t>
        </r>
        <r>
          <rPr>
            <sz val="9"/>
            <rFont val="Tahoma"/>
            <family val="2"/>
            <charset val="1"/>
          </rPr>
          <t xml:space="preserve">Textfeld</t>
        </r>
      </text>
    </comment>
    <comment ref="O100" authorId="0">
      <text>
        <r>
          <rPr>
            <sz val="10"/>
            <rFont val="Arial"/>
            <family val="2"/>
          </rPr>
          <t xml:space="preserve">von Kleist, Björn:</t>
        </r>
        <r>
          <rPr>
            <sz val="9"/>
            <rFont val="Tahoma"/>
            <family val="2"/>
            <charset val="1"/>
          </rPr>
          <t xml:space="preserve">CO2-Wert</t>
        </r>
      </text>
    </comment>
    <comment ref="O101" authorId="0">
      <text>
        <r>
          <rPr>
            <sz val="10"/>
            <rFont val="Arial"/>
            <family val="2"/>
          </rPr>
          <t xml:space="preserve">Gairola, Krishan:</t>
        </r>
        <r>
          <rPr>
            <sz val="9"/>
            <rFont val="Tahoma"/>
            <family val="2"/>
            <charset val="1"/>
          </rPr>
          <t xml:space="preserve">Textfeld</t>
        </r>
      </text>
    </comment>
    <comment ref="O102" authorId="0">
      <text>
        <r>
          <rPr>
            <sz val="10"/>
            <rFont val="Arial"/>
            <family val="2"/>
          </rPr>
          <t xml:space="preserve">von Kleist, Björn:</t>
        </r>
        <r>
          <rPr>
            <sz val="9"/>
            <rFont val="Tahoma"/>
            <family val="2"/>
            <charset val="1"/>
          </rPr>
          <t xml:space="preserve">CO2-Wert</t>
        </r>
      </text>
    </comment>
    <comment ref="O103" authorId="0">
      <text>
        <r>
          <rPr>
            <sz val="10"/>
            <rFont val="Arial"/>
            <family val="2"/>
          </rPr>
          <t xml:space="preserve">Gairola, Krishan:</t>
        </r>
        <r>
          <rPr>
            <sz val="9"/>
            <rFont val="Tahoma"/>
            <family val="2"/>
            <charset val="1"/>
          </rPr>
          <t xml:space="preserve">Textfeld</t>
        </r>
      </text>
    </comment>
    <comment ref="O104" authorId="0">
      <text>
        <r>
          <rPr>
            <sz val="10"/>
            <rFont val="Arial"/>
            <family val="2"/>
          </rPr>
          <t xml:space="preserve">von Kleist, Björn:</t>
        </r>
        <r>
          <rPr>
            <sz val="9"/>
            <rFont val="Tahoma"/>
            <family val="2"/>
            <charset val="1"/>
          </rPr>
          <t xml:space="preserve">CO2-Wert</t>
        </r>
      </text>
    </comment>
    <comment ref="O105" authorId="0">
      <text>
        <r>
          <rPr>
            <sz val="10"/>
            <rFont val="Arial"/>
            <family val="2"/>
          </rPr>
          <t xml:space="preserve">Gairola, Krishan:</t>
        </r>
        <r>
          <rPr>
            <sz val="9"/>
            <rFont val="Tahoma"/>
            <family val="2"/>
            <charset val="1"/>
          </rPr>
          <t xml:space="preserve">Textfeld</t>
        </r>
      </text>
    </comment>
    <comment ref="O106" authorId="0">
      <text>
        <r>
          <rPr>
            <sz val="10"/>
            <rFont val="Arial"/>
            <family val="2"/>
          </rPr>
          <t xml:space="preserve">von Kleist, Björn:</t>
        </r>
        <r>
          <rPr>
            <sz val="9"/>
            <rFont val="Tahoma"/>
            <family val="2"/>
            <charset val="1"/>
          </rPr>
          <t xml:space="preserve">CO2-Wert</t>
        </r>
      </text>
    </comment>
    <comment ref="O107" authorId="0">
      <text>
        <r>
          <rPr>
            <sz val="10"/>
            <rFont val="Arial"/>
            <family val="2"/>
          </rPr>
          <t xml:space="preserve">Gairola, Krishan:</t>
        </r>
        <r>
          <rPr>
            <sz val="9"/>
            <rFont val="Tahoma"/>
            <family val="2"/>
            <charset val="1"/>
          </rPr>
          <t xml:space="preserve">Textfeld</t>
        </r>
      </text>
    </comment>
    <comment ref="O108" authorId="0">
      <text>
        <r>
          <rPr>
            <sz val="10"/>
            <rFont val="Arial"/>
            <family val="2"/>
          </rPr>
          <t xml:space="preserve">von Kleist, Björn:</t>
        </r>
        <r>
          <rPr>
            <sz val="9"/>
            <rFont val="Tahoma"/>
            <family val="2"/>
            <charset val="1"/>
          </rPr>
          <t xml:space="preserve">CO2-Wert</t>
        </r>
      </text>
    </comment>
    <comment ref="O109" authorId="0">
      <text>
        <r>
          <rPr>
            <sz val="10"/>
            <rFont val="Arial"/>
            <family val="2"/>
          </rPr>
          <t xml:space="preserve">Gairola, Krishan:</t>
        </r>
        <r>
          <rPr>
            <sz val="9"/>
            <rFont val="Tahoma"/>
            <family val="2"/>
            <charset val="1"/>
          </rPr>
          <t xml:space="preserve">Textfeld</t>
        </r>
      </text>
    </comment>
    <comment ref="O110" authorId="0">
      <text>
        <r>
          <rPr>
            <sz val="10"/>
            <rFont val="Arial"/>
            <family val="2"/>
          </rPr>
          <t xml:space="preserve">von Kleist, Björn:</t>
        </r>
        <r>
          <rPr>
            <sz val="9"/>
            <rFont val="Tahoma"/>
            <family val="2"/>
            <charset val="1"/>
          </rPr>
          <t xml:space="preserve">CO2-Wert</t>
        </r>
      </text>
    </comment>
    <comment ref="O111" authorId="0">
      <text>
        <r>
          <rPr>
            <sz val="10"/>
            <rFont val="Arial"/>
            <family val="2"/>
          </rPr>
          <t xml:space="preserve">Gairola, Krishan:</t>
        </r>
        <r>
          <rPr>
            <sz val="9"/>
            <rFont val="Tahoma"/>
            <family val="2"/>
            <charset val="1"/>
          </rPr>
          <t xml:space="preserve">Textfeld</t>
        </r>
      </text>
    </comment>
    <comment ref="O112" authorId="0">
      <text>
        <r>
          <rPr>
            <sz val="10"/>
            <rFont val="Arial"/>
            <family val="2"/>
          </rPr>
          <t xml:space="preserve">von Kleist, Björn:</t>
        </r>
        <r>
          <rPr>
            <sz val="9"/>
            <rFont val="Tahoma"/>
            <family val="2"/>
            <charset val="1"/>
          </rPr>
          <t xml:space="preserve">CO2-Wert</t>
        </r>
      </text>
    </comment>
    <comment ref="O113" authorId="0">
      <text>
        <r>
          <rPr>
            <sz val="10"/>
            <rFont val="Arial"/>
            <family val="2"/>
          </rPr>
          <t xml:space="preserve">Gairola, Krishan:</t>
        </r>
        <r>
          <rPr>
            <sz val="9"/>
            <rFont val="Tahoma"/>
            <family val="2"/>
            <charset val="1"/>
          </rPr>
          <t xml:space="preserve">Textfeld</t>
        </r>
      </text>
    </comment>
    <comment ref="O114" authorId="0">
      <text>
        <r>
          <rPr>
            <sz val="10"/>
            <rFont val="Arial"/>
            <family val="2"/>
          </rPr>
          <t xml:space="preserve">von Kleist, Björn:</t>
        </r>
        <r>
          <rPr>
            <sz val="9"/>
            <rFont val="Tahoma"/>
            <family val="2"/>
            <charset val="1"/>
          </rPr>
          <t xml:space="preserve">CO2-Wert</t>
        </r>
      </text>
    </comment>
    <comment ref="O115" authorId="0">
      <text>
        <r>
          <rPr>
            <sz val="10"/>
            <rFont val="Arial"/>
            <family val="2"/>
          </rPr>
          <t xml:space="preserve">Gairola, Krishan:</t>
        </r>
        <r>
          <rPr>
            <sz val="9"/>
            <rFont val="Tahoma"/>
            <family val="2"/>
            <charset val="1"/>
          </rPr>
          <t xml:space="preserve">Textfeld</t>
        </r>
      </text>
    </comment>
    <comment ref="O116" authorId="0">
      <text>
        <r>
          <rPr>
            <sz val="10"/>
            <rFont val="Arial"/>
            <family val="2"/>
          </rPr>
          <t xml:space="preserve">von Kleist, Björn:</t>
        </r>
        <r>
          <rPr>
            <sz val="9"/>
            <rFont val="Tahoma"/>
            <family val="2"/>
            <charset val="1"/>
          </rPr>
          <t xml:space="preserve">CO2-Wert</t>
        </r>
      </text>
    </comment>
    <comment ref="O117" authorId="0">
      <text>
        <r>
          <rPr>
            <sz val="10"/>
            <rFont val="Arial"/>
            <family val="2"/>
          </rPr>
          <t xml:space="preserve">Gairola, Krishan:</t>
        </r>
        <r>
          <rPr>
            <sz val="9"/>
            <rFont val="Tahoma"/>
            <family val="2"/>
            <charset val="1"/>
          </rPr>
          <t xml:space="preserve">Textfeld</t>
        </r>
      </text>
    </comment>
    <comment ref="O118" authorId="0">
      <text>
        <r>
          <rPr>
            <sz val="10"/>
            <rFont val="Arial"/>
            <family val="2"/>
          </rPr>
          <t xml:space="preserve">von Kleist, Björn:</t>
        </r>
        <r>
          <rPr>
            <sz val="9"/>
            <rFont val="Tahoma"/>
            <family val="2"/>
            <charset val="1"/>
          </rPr>
          <t xml:space="preserve">CO2-Wert</t>
        </r>
      </text>
    </comment>
    <comment ref="O119" authorId="0">
      <text>
        <r>
          <rPr>
            <sz val="10"/>
            <rFont val="Arial"/>
            <family val="2"/>
          </rPr>
          <t xml:space="preserve">Gairola, Krishan:</t>
        </r>
        <r>
          <rPr>
            <sz val="9"/>
            <rFont val="Tahoma"/>
            <family val="2"/>
            <charset val="1"/>
          </rPr>
          <t xml:space="preserve">Textfeld</t>
        </r>
      </text>
    </comment>
    <comment ref="O120" authorId="0">
      <text>
        <r>
          <rPr>
            <sz val="10"/>
            <rFont val="Arial"/>
            <family val="2"/>
          </rPr>
          <t xml:space="preserve">von Kleist, Björn:</t>
        </r>
        <r>
          <rPr>
            <sz val="9"/>
            <rFont val="Tahoma"/>
            <family val="2"/>
            <charset val="1"/>
          </rPr>
          <t xml:space="preserve">CO2-Wert</t>
        </r>
      </text>
    </comment>
    <comment ref="O121" authorId="0">
      <text>
        <r>
          <rPr>
            <sz val="10"/>
            <rFont val="Arial"/>
            <family val="2"/>
          </rPr>
          <t xml:space="preserve">Gairola, Krishan:</t>
        </r>
        <r>
          <rPr>
            <sz val="9"/>
            <rFont val="Tahoma"/>
            <family val="2"/>
            <charset val="1"/>
          </rPr>
          <t xml:space="preserve">Textfeld</t>
        </r>
      </text>
    </comment>
    <comment ref="O122" authorId="0">
      <text>
        <r>
          <rPr>
            <sz val="10"/>
            <rFont val="Arial"/>
            <family val="2"/>
          </rPr>
          <t xml:space="preserve">von Kleist, Björn:</t>
        </r>
        <r>
          <rPr>
            <sz val="9"/>
            <rFont val="Tahoma"/>
            <family val="2"/>
            <charset val="1"/>
          </rPr>
          <t xml:space="preserve">CO2-Wert</t>
        </r>
      </text>
    </comment>
    <comment ref="O123" authorId="0">
      <text>
        <r>
          <rPr>
            <sz val="10"/>
            <rFont val="Arial"/>
            <family val="2"/>
          </rPr>
          <t xml:space="preserve">Gairola, Krishan:</t>
        </r>
        <r>
          <rPr>
            <sz val="9"/>
            <rFont val="Tahoma"/>
            <family val="2"/>
            <charset val="1"/>
          </rPr>
          <t xml:space="preserve">Textfeld</t>
        </r>
      </text>
    </comment>
    <comment ref="O124" authorId="0">
      <text>
        <r>
          <rPr>
            <sz val="10"/>
            <rFont val="Arial"/>
            <family val="2"/>
          </rPr>
          <t xml:space="preserve">von Kleist, Björn:</t>
        </r>
        <r>
          <rPr>
            <sz val="9"/>
            <rFont val="Tahoma"/>
            <family val="2"/>
            <charset val="1"/>
          </rPr>
          <t xml:space="preserve">CO2-Wert</t>
        </r>
      </text>
    </comment>
    <comment ref="O125" authorId="0">
      <text>
        <r>
          <rPr>
            <sz val="10"/>
            <rFont val="Arial"/>
            <family val="2"/>
          </rPr>
          <t xml:space="preserve">Gairola, Krishan:</t>
        </r>
        <r>
          <rPr>
            <sz val="9"/>
            <rFont val="Tahoma"/>
            <family val="2"/>
            <charset val="1"/>
          </rPr>
          <t xml:space="preserve">Textfeld</t>
        </r>
      </text>
    </comment>
    <comment ref="O132" authorId="0">
      <text>
        <r>
          <rPr>
            <sz val="10"/>
            <rFont val="Arial"/>
            <family val="2"/>
          </rPr>
          <t xml:space="preserve">von Kleist, Björn:</t>
        </r>
        <r>
          <rPr>
            <sz val="9"/>
            <rFont val="Tahoma"/>
            <family val="2"/>
            <charset val="1"/>
          </rPr>
          <t xml:space="preserve">CO2-Wert</t>
        </r>
      </text>
    </comment>
    <comment ref="O133" authorId="0">
      <text>
        <r>
          <rPr>
            <sz val="10"/>
            <rFont val="Arial"/>
            <family val="2"/>
          </rPr>
          <t xml:space="preserve">Gairola, Krishan:</t>
        </r>
        <r>
          <rPr>
            <sz val="9"/>
            <rFont val="Tahoma"/>
            <family val="2"/>
            <charset val="1"/>
          </rPr>
          <t xml:space="preserve">Textfeld</t>
        </r>
      </text>
    </comment>
    <comment ref="O134" authorId="0">
      <text>
        <r>
          <rPr>
            <sz val="10"/>
            <rFont val="Arial"/>
            <family val="2"/>
          </rPr>
          <t xml:space="preserve">von Kleist, Björn:</t>
        </r>
        <r>
          <rPr>
            <sz val="9"/>
            <rFont val="Tahoma"/>
            <family val="2"/>
            <charset val="1"/>
          </rPr>
          <t xml:space="preserve">CO2-Wert</t>
        </r>
      </text>
    </comment>
    <comment ref="O135" authorId="0">
      <text>
        <r>
          <rPr>
            <sz val="10"/>
            <rFont val="Arial"/>
            <family val="2"/>
          </rPr>
          <t xml:space="preserve">Gairola, Krishan:</t>
        </r>
        <r>
          <rPr>
            <sz val="9"/>
            <rFont val="Tahoma"/>
            <family val="2"/>
            <charset val="1"/>
          </rPr>
          <t xml:space="preserve">Textfeld</t>
        </r>
      </text>
    </comment>
    <comment ref="O136" authorId="0">
      <text>
        <r>
          <rPr>
            <sz val="10"/>
            <rFont val="Arial"/>
            <family val="2"/>
          </rPr>
          <t xml:space="preserve">von Kleist, Björn:</t>
        </r>
        <r>
          <rPr>
            <sz val="9"/>
            <rFont val="Tahoma"/>
            <family val="2"/>
            <charset val="1"/>
          </rPr>
          <t xml:space="preserve">CO2-Wert</t>
        </r>
      </text>
    </comment>
    <comment ref="O137" authorId="0">
      <text>
        <r>
          <rPr>
            <sz val="10"/>
            <rFont val="Arial"/>
            <family val="2"/>
          </rPr>
          <t xml:space="preserve">Gairola, Krishan:</t>
        </r>
        <r>
          <rPr>
            <sz val="9"/>
            <rFont val="Tahoma"/>
            <family val="2"/>
            <charset val="1"/>
          </rPr>
          <t xml:space="preserve">Textfeld</t>
        </r>
      </text>
    </comment>
    <comment ref="O138" authorId="0">
      <text>
        <r>
          <rPr>
            <sz val="10"/>
            <rFont val="Arial"/>
            <family val="2"/>
          </rPr>
          <t xml:space="preserve">von Kleist, Björn:</t>
        </r>
        <r>
          <rPr>
            <sz val="9"/>
            <rFont val="Tahoma"/>
            <family val="2"/>
            <charset val="1"/>
          </rPr>
          <t xml:space="preserve">CO2-Wert</t>
        </r>
      </text>
    </comment>
    <comment ref="O139" authorId="0">
      <text>
        <r>
          <rPr>
            <sz val="10"/>
            <rFont val="Arial"/>
            <family val="2"/>
          </rPr>
          <t xml:space="preserve">Gairola, Krishan:</t>
        </r>
        <r>
          <rPr>
            <sz val="9"/>
            <rFont val="Tahoma"/>
            <family val="2"/>
            <charset val="1"/>
          </rPr>
          <t xml:space="preserve">Textfeld</t>
        </r>
      </text>
    </comment>
    <comment ref="O140" authorId="0">
      <text>
        <r>
          <rPr>
            <sz val="10"/>
            <rFont val="Arial"/>
            <family val="2"/>
          </rPr>
          <t xml:space="preserve">von Kleist, Björn:</t>
        </r>
        <r>
          <rPr>
            <sz val="9"/>
            <rFont val="Tahoma"/>
            <family val="2"/>
            <charset val="1"/>
          </rPr>
          <t xml:space="preserve">CO2-Wert</t>
        </r>
      </text>
    </comment>
    <comment ref="O141" authorId="0">
      <text>
        <r>
          <rPr>
            <sz val="10"/>
            <rFont val="Arial"/>
            <family val="2"/>
          </rPr>
          <t xml:space="preserve">Gairola, Krishan:</t>
        </r>
        <r>
          <rPr>
            <sz val="9"/>
            <rFont val="Tahoma"/>
            <family val="2"/>
            <charset val="1"/>
          </rPr>
          <t xml:space="preserve">Textfeld</t>
        </r>
      </text>
    </comment>
    <comment ref="O142" authorId="0">
      <text>
        <r>
          <rPr>
            <sz val="10"/>
            <rFont val="Arial"/>
            <family val="2"/>
          </rPr>
          <t xml:space="preserve">von Kleist, Björn:</t>
        </r>
        <r>
          <rPr>
            <sz val="9"/>
            <rFont val="Tahoma"/>
            <family val="2"/>
            <charset val="1"/>
          </rPr>
          <t xml:space="preserve">CO2-Wert</t>
        </r>
      </text>
    </comment>
    <comment ref="O143" authorId="0">
      <text>
        <r>
          <rPr>
            <sz val="10"/>
            <rFont val="Arial"/>
            <family val="2"/>
          </rPr>
          <t xml:space="preserve">Gairola, Krishan:</t>
        </r>
        <r>
          <rPr>
            <sz val="9"/>
            <rFont val="Tahoma"/>
            <family val="2"/>
            <charset val="1"/>
          </rPr>
          <t xml:space="preserve">Textfeld</t>
        </r>
      </text>
    </comment>
    <comment ref="O144" authorId="0">
      <text>
        <r>
          <rPr>
            <sz val="10"/>
            <rFont val="Arial"/>
            <family val="2"/>
          </rPr>
          <t xml:space="preserve">von Kleist, Björn:</t>
        </r>
        <r>
          <rPr>
            <sz val="9"/>
            <rFont val="Tahoma"/>
            <family val="2"/>
            <charset val="1"/>
          </rPr>
          <t xml:space="preserve">CO2-Wert</t>
        </r>
      </text>
    </comment>
    <comment ref="O145" authorId="0">
      <text>
        <r>
          <rPr>
            <sz val="10"/>
            <rFont val="Arial"/>
            <family val="2"/>
          </rPr>
          <t xml:space="preserve">Gairola, Krishan:</t>
        </r>
        <r>
          <rPr>
            <sz val="9"/>
            <rFont val="Tahoma"/>
            <family val="2"/>
            <charset val="1"/>
          </rPr>
          <t xml:space="preserve">Textfeld</t>
        </r>
      </text>
    </comment>
    <comment ref="O146" authorId="0">
      <text>
        <r>
          <rPr>
            <sz val="10"/>
            <rFont val="Arial"/>
            <family val="2"/>
          </rPr>
          <t xml:space="preserve">von Kleist, Björn:</t>
        </r>
        <r>
          <rPr>
            <sz val="9"/>
            <rFont val="Tahoma"/>
            <family val="2"/>
            <charset val="1"/>
          </rPr>
          <t xml:space="preserve">CO2-Wert</t>
        </r>
      </text>
    </comment>
    <comment ref="O147" authorId="0">
      <text>
        <r>
          <rPr>
            <sz val="10"/>
            <rFont val="Arial"/>
            <family val="2"/>
          </rPr>
          <t xml:space="preserve">Gairola, Krishan:</t>
        </r>
        <r>
          <rPr>
            <sz val="9"/>
            <rFont val="Tahoma"/>
            <family val="2"/>
            <charset val="1"/>
          </rPr>
          <t xml:space="preserve">Textfeld</t>
        </r>
      </text>
    </comment>
    <comment ref="O148" authorId="0">
      <text>
        <r>
          <rPr>
            <sz val="10"/>
            <rFont val="Arial"/>
            <family val="2"/>
          </rPr>
          <t xml:space="preserve">von Kleist, Björn:</t>
        </r>
        <r>
          <rPr>
            <sz val="9"/>
            <rFont val="Tahoma"/>
            <family val="2"/>
            <charset val="1"/>
          </rPr>
          <t xml:space="preserve">CO2-Wert</t>
        </r>
      </text>
    </comment>
    <comment ref="O149" authorId="0">
      <text>
        <r>
          <rPr>
            <sz val="10"/>
            <rFont val="Arial"/>
            <family val="2"/>
          </rPr>
          <t xml:space="preserve">Gairola, Krishan:</t>
        </r>
        <r>
          <rPr>
            <sz val="9"/>
            <rFont val="Tahoma"/>
            <family val="2"/>
            <charset val="1"/>
          </rPr>
          <t xml:space="preserve">Textfeld</t>
        </r>
      </text>
    </comment>
    <comment ref="O150" authorId="0">
      <text>
        <r>
          <rPr>
            <sz val="10"/>
            <rFont val="Arial"/>
            <family val="2"/>
          </rPr>
          <t xml:space="preserve">von Kleist, Björn:</t>
        </r>
        <r>
          <rPr>
            <sz val="9"/>
            <rFont val="Tahoma"/>
            <family val="2"/>
            <charset val="1"/>
          </rPr>
          <t xml:space="preserve">CO2-Wert</t>
        </r>
      </text>
    </comment>
    <comment ref="O151" authorId="0">
      <text>
        <r>
          <rPr>
            <sz val="10"/>
            <rFont val="Arial"/>
            <family val="2"/>
          </rPr>
          <t xml:space="preserve">Gairola, Krishan:</t>
        </r>
        <r>
          <rPr>
            <sz val="9"/>
            <rFont val="Tahoma"/>
            <family val="2"/>
            <charset val="1"/>
          </rPr>
          <t xml:space="preserve">Textfeld</t>
        </r>
      </text>
    </comment>
    <comment ref="O152" authorId="0">
      <text>
        <r>
          <rPr>
            <sz val="10"/>
            <rFont val="Arial"/>
            <family val="2"/>
          </rPr>
          <t xml:space="preserve">von Kleist, Björn:</t>
        </r>
        <r>
          <rPr>
            <sz val="9"/>
            <rFont val="Tahoma"/>
            <family val="2"/>
            <charset val="1"/>
          </rPr>
          <t xml:space="preserve">CO2-Wert</t>
        </r>
      </text>
    </comment>
    <comment ref="O153" authorId="0">
      <text>
        <r>
          <rPr>
            <sz val="10"/>
            <rFont val="Arial"/>
            <family val="2"/>
          </rPr>
          <t xml:space="preserve">Gairola, Krishan:</t>
        </r>
        <r>
          <rPr>
            <sz val="9"/>
            <rFont val="Tahoma"/>
            <family val="2"/>
            <charset val="1"/>
          </rPr>
          <t xml:space="preserve">Textfeld</t>
        </r>
      </text>
    </comment>
    <comment ref="O154" authorId="0">
      <text>
        <r>
          <rPr>
            <sz val="10"/>
            <rFont val="Arial"/>
            <family val="2"/>
          </rPr>
          <t xml:space="preserve">von Kleist, Björn:</t>
        </r>
        <r>
          <rPr>
            <sz val="9"/>
            <rFont val="Tahoma"/>
            <family val="2"/>
            <charset val="1"/>
          </rPr>
          <t xml:space="preserve">CO2-Wert</t>
        </r>
      </text>
    </comment>
    <comment ref="O155" authorId="0">
      <text>
        <r>
          <rPr>
            <sz val="10"/>
            <rFont val="Arial"/>
            <family val="2"/>
          </rPr>
          <t xml:space="preserve">Gairola, Krishan:</t>
        </r>
        <r>
          <rPr>
            <sz val="9"/>
            <rFont val="Tahoma"/>
            <family val="2"/>
            <charset val="1"/>
          </rPr>
          <t xml:space="preserve">Textfeld</t>
        </r>
      </text>
    </comment>
    <comment ref="O156" authorId="0">
      <text>
        <r>
          <rPr>
            <sz val="10"/>
            <rFont val="Arial"/>
            <family val="2"/>
          </rPr>
          <t xml:space="preserve">von Kleist, Björn:</t>
        </r>
        <r>
          <rPr>
            <sz val="9"/>
            <rFont val="Tahoma"/>
            <family val="2"/>
            <charset val="1"/>
          </rPr>
          <t xml:space="preserve">CO2-Wert</t>
        </r>
      </text>
    </comment>
    <comment ref="O157" authorId="0">
      <text>
        <r>
          <rPr>
            <sz val="10"/>
            <rFont val="Arial"/>
            <family val="2"/>
          </rPr>
          <t xml:space="preserve">Gairola, Krishan:</t>
        </r>
        <r>
          <rPr>
            <sz val="9"/>
            <rFont val="Tahoma"/>
            <family val="2"/>
            <charset val="1"/>
          </rPr>
          <t xml:space="preserve">Textfeld</t>
        </r>
      </text>
    </comment>
    <comment ref="O158" authorId="0">
      <text>
        <r>
          <rPr>
            <sz val="10"/>
            <rFont val="Arial"/>
            <family val="2"/>
          </rPr>
          <t xml:space="preserve">von Kleist, Björn:</t>
        </r>
        <r>
          <rPr>
            <sz val="9"/>
            <rFont val="Tahoma"/>
            <family val="2"/>
            <charset val="1"/>
          </rPr>
          <t xml:space="preserve">CO2-Wert</t>
        </r>
      </text>
    </comment>
    <comment ref="O159" authorId="0">
      <text>
        <r>
          <rPr>
            <sz val="10"/>
            <rFont val="Arial"/>
            <family val="2"/>
          </rPr>
          <t xml:space="preserve">Gairola, Krishan:</t>
        </r>
        <r>
          <rPr>
            <sz val="9"/>
            <rFont val="Tahoma"/>
            <family val="2"/>
            <charset val="1"/>
          </rPr>
          <t xml:space="preserve">Textfeld</t>
        </r>
      </text>
    </comment>
    <comment ref="O160" authorId="0">
      <text>
        <r>
          <rPr>
            <sz val="10"/>
            <rFont val="Arial"/>
            <family val="2"/>
          </rPr>
          <t xml:space="preserve">von Kleist, Björn:</t>
        </r>
        <r>
          <rPr>
            <sz val="9"/>
            <rFont val="Tahoma"/>
            <family val="2"/>
            <charset val="1"/>
          </rPr>
          <t xml:space="preserve">CO2-Wert</t>
        </r>
      </text>
    </comment>
    <comment ref="O161" authorId="0">
      <text>
        <r>
          <rPr>
            <sz val="10"/>
            <rFont val="Arial"/>
            <family val="2"/>
          </rPr>
          <t xml:space="preserve">Gairola, Krishan:</t>
        </r>
        <r>
          <rPr>
            <sz val="9"/>
            <rFont val="Tahoma"/>
            <family val="2"/>
            <charset val="1"/>
          </rPr>
          <t xml:space="preserve">Textfeld</t>
        </r>
      </text>
    </comment>
    <comment ref="O162" authorId="0">
      <text>
        <r>
          <rPr>
            <sz val="10"/>
            <rFont val="Arial"/>
            <family val="2"/>
          </rPr>
          <t xml:space="preserve">von Kleist, Björn:</t>
        </r>
        <r>
          <rPr>
            <sz val="9"/>
            <rFont val="Tahoma"/>
            <family val="2"/>
            <charset val="1"/>
          </rPr>
          <t xml:space="preserve">CO2-Wert</t>
        </r>
      </text>
    </comment>
    <comment ref="O163" authorId="0">
      <text>
        <r>
          <rPr>
            <sz val="10"/>
            <rFont val="Arial"/>
            <family val="2"/>
          </rPr>
          <t xml:space="preserve">Gairola, Krishan:</t>
        </r>
        <r>
          <rPr>
            <sz val="9"/>
            <rFont val="Tahoma"/>
            <family val="2"/>
            <charset val="1"/>
          </rPr>
          <t xml:space="preserve">Textfeld</t>
        </r>
      </text>
    </comment>
    <comment ref="O164" authorId="0">
      <text>
        <r>
          <rPr>
            <sz val="10"/>
            <rFont val="Arial"/>
            <family val="2"/>
          </rPr>
          <t xml:space="preserve">von Kleist, Björn:</t>
        </r>
        <r>
          <rPr>
            <sz val="9"/>
            <rFont val="Tahoma"/>
            <family val="2"/>
            <charset val="1"/>
          </rPr>
          <t xml:space="preserve">CO2-Wert</t>
        </r>
      </text>
    </comment>
    <comment ref="O165" authorId="0">
      <text>
        <r>
          <rPr>
            <sz val="10"/>
            <rFont val="Arial"/>
            <family val="2"/>
          </rPr>
          <t xml:space="preserve">Gairola, Krishan:</t>
        </r>
        <r>
          <rPr>
            <sz val="9"/>
            <rFont val="Tahoma"/>
            <family val="2"/>
            <charset val="1"/>
          </rPr>
          <t xml:space="preserve">Textfeld</t>
        </r>
      </text>
    </comment>
    <comment ref="O166" authorId="0">
      <text>
        <r>
          <rPr>
            <sz val="10"/>
            <rFont val="Arial"/>
            <family val="2"/>
          </rPr>
          <t xml:space="preserve">von Kleist, Björn:</t>
        </r>
        <r>
          <rPr>
            <sz val="9"/>
            <rFont val="Tahoma"/>
            <family val="2"/>
            <charset val="1"/>
          </rPr>
          <t xml:space="preserve">CO2-Wert</t>
        </r>
      </text>
    </comment>
    <comment ref="O167" authorId="0">
      <text>
        <r>
          <rPr>
            <sz val="10"/>
            <rFont val="Arial"/>
            <family val="2"/>
          </rPr>
          <t xml:space="preserve">Gairola, Krishan:</t>
        </r>
        <r>
          <rPr>
            <sz val="9"/>
            <rFont val="Tahoma"/>
            <family val="2"/>
            <charset val="1"/>
          </rPr>
          <t xml:space="preserve">Textfeld</t>
        </r>
      </text>
    </comment>
    <comment ref="O168" authorId="0">
      <text>
        <r>
          <rPr>
            <sz val="10"/>
            <rFont val="Arial"/>
            <family val="2"/>
          </rPr>
          <t xml:space="preserve">von Kleist, Björn:</t>
        </r>
        <r>
          <rPr>
            <sz val="9"/>
            <rFont val="Tahoma"/>
            <family val="2"/>
            <charset val="1"/>
          </rPr>
          <t xml:space="preserve">CO2-Wert</t>
        </r>
      </text>
    </comment>
    <comment ref="O169" authorId="0">
      <text>
        <r>
          <rPr>
            <sz val="10"/>
            <rFont val="Arial"/>
            <family val="2"/>
          </rPr>
          <t xml:space="preserve">Gairola, Krishan:</t>
        </r>
        <r>
          <rPr>
            <sz val="9"/>
            <rFont val="Tahoma"/>
            <family val="2"/>
            <charset val="1"/>
          </rPr>
          <t xml:space="preserve">Textfeld</t>
        </r>
      </text>
    </comment>
    <comment ref="O176" authorId="0">
      <text>
        <r>
          <rPr>
            <sz val="10"/>
            <rFont val="Arial"/>
            <family val="2"/>
          </rPr>
          <t xml:space="preserve">von Kleist, Björn:</t>
        </r>
        <r>
          <rPr>
            <sz val="9"/>
            <rFont val="Tahoma"/>
            <family val="2"/>
            <charset val="1"/>
          </rPr>
          <t xml:space="preserve">CO2-Wert</t>
        </r>
      </text>
    </comment>
    <comment ref="O177" authorId="0">
      <text>
        <r>
          <rPr>
            <sz val="10"/>
            <rFont val="Arial"/>
            <family val="2"/>
          </rPr>
          <t xml:space="preserve">Gairola, Krishan:</t>
        </r>
        <r>
          <rPr>
            <sz val="9"/>
            <rFont val="Tahoma"/>
            <family val="2"/>
            <charset val="1"/>
          </rPr>
          <t xml:space="preserve">Textfeld</t>
        </r>
      </text>
    </comment>
    <comment ref="O178" authorId="0">
      <text>
        <r>
          <rPr>
            <sz val="10"/>
            <rFont val="Arial"/>
            <family val="2"/>
          </rPr>
          <t xml:space="preserve">von Kleist, Björn:</t>
        </r>
        <r>
          <rPr>
            <sz val="9"/>
            <rFont val="Tahoma"/>
            <family val="2"/>
            <charset val="1"/>
          </rPr>
          <t xml:space="preserve">CO2-Wert</t>
        </r>
      </text>
    </comment>
    <comment ref="O179" authorId="0">
      <text>
        <r>
          <rPr>
            <sz val="10"/>
            <rFont val="Arial"/>
            <family val="2"/>
          </rPr>
          <t xml:space="preserve">Gairola, Krishan:</t>
        </r>
        <r>
          <rPr>
            <sz val="9"/>
            <rFont val="Tahoma"/>
            <family val="2"/>
            <charset val="1"/>
          </rPr>
          <t xml:space="preserve">Textfeld</t>
        </r>
      </text>
    </comment>
    <comment ref="O180" authorId="0">
      <text>
        <r>
          <rPr>
            <sz val="10"/>
            <rFont val="Arial"/>
            <family val="2"/>
          </rPr>
          <t xml:space="preserve">von Kleist, Björn:</t>
        </r>
        <r>
          <rPr>
            <sz val="9"/>
            <rFont val="Tahoma"/>
            <family val="2"/>
            <charset val="1"/>
          </rPr>
          <t xml:space="preserve">CO2-Wert</t>
        </r>
      </text>
    </comment>
    <comment ref="O181" authorId="0">
      <text>
        <r>
          <rPr>
            <sz val="10"/>
            <rFont val="Arial"/>
            <family val="2"/>
          </rPr>
          <t xml:space="preserve">Gairola, Krishan:</t>
        </r>
        <r>
          <rPr>
            <sz val="9"/>
            <rFont val="Tahoma"/>
            <family val="2"/>
            <charset val="1"/>
          </rPr>
          <t xml:space="preserve">Textfeld</t>
        </r>
      </text>
    </comment>
    <comment ref="O182" authorId="0">
      <text>
        <r>
          <rPr>
            <sz val="10"/>
            <rFont val="Arial"/>
            <family val="2"/>
          </rPr>
          <t xml:space="preserve">von Kleist, Björn:</t>
        </r>
        <r>
          <rPr>
            <sz val="9"/>
            <rFont val="Tahoma"/>
            <family val="2"/>
            <charset val="1"/>
          </rPr>
          <t xml:space="preserve">CO2-Wert</t>
        </r>
      </text>
    </comment>
    <comment ref="O183" authorId="0">
      <text>
        <r>
          <rPr>
            <sz val="10"/>
            <rFont val="Arial"/>
            <family val="2"/>
          </rPr>
          <t xml:space="preserve">Gairola, Krishan:</t>
        </r>
        <r>
          <rPr>
            <sz val="9"/>
            <rFont val="Tahoma"/>
            <family val="2"/>
            <charset val="1"/>
          </rPr>
          <t xml:space="preserve">Textfeld</t>
        </r>
      </text>
    </comment>
    <comment ref="O184" authorId="0">
      <text>
        <r>
          <rPr>
            <sz val="10"/>
            <rFont val="Arial"/>
            <family val="2"/>
          </rPr>
          <t xml:space="preserve">von Kleist, Björn:</t>
        </r>
        <r>
          <rPr>
            <sz val="9"/>
            <rFont val="Tahoma"/>
            <family val="2"/>
            <charset val="1"/>
          </rPr>
          <t xml:space="preserve">CO2-Wert</t>
        </r>
      </text>
    </comment>
    <comment ref="O185" authorId="0">
      <text>
        <r>
          <rPr>
            <sz val="10"/>
            <rFont val="Arial"/>
            <family val="2"/>
          </rPr>
          <t xml:space="preserve">Gairola, Krishan:</t>
        </r>
        <r>
          <rPr>
            <sz val="9"/>
            <rFont val="Tahoma"/>
            <family val="2"/>
            <charset val="1"/>
          </rPr>
          <t xml:space="preserve">Textfeld</t>
        </r>
      </text>
    </comment>
    <comment ref="O186" authorId="0">
      <text>
        <r>
          <rPr>
            <sz val="10"/>
            <rFont val="Arial"/>
            <family val="2"/>
          </rPr>
          <t xml:space="preserve">von Kleist, Björn:</t>
        </r>
        <r>
          <rPr>
            <sz val="9"/>
            <rFont val="Tahoma"/>
            <family val="2"/>
            <charset val="1"/>
          </rPr>
          <t xml:space="preserve">CO2-Wert</t>
        </r>
      </text>
    </comment>
    <comment ref="O187" authorId="0">
      <text>
        <r>
          <rPr>
            <sz val="10"/>
            <rFont val="Arial"/>
            <family val="2"/>
          </rPr>
          <t xml:space="preserve">Gairola, Krishan:</t>
        </r>
        <r>
          <rPr>
            <sz val="9"/>
            <rFont val="Tahoma"/>
            <family val="2"/>
            <charset val="1"/>
          </rPr>
          <t xml:space="preserve">Textfeld</t>
        </r>
      </text>
    </comment>
    <comment ref="O188" authorId="0">
      <text>
        <r>
          <rPr>
            <sz val="10"/>
            <rFont val="Arial"/>
            <family val="2"/>
          </rPr>
          <t xml:space="preserve">von Kleist, Björn:</t>
        </r>
        <r>
          <rPr>
            <sz val="9"/>
            <rFont val="Tahoma"/>
            <family val="2"/>
            <charset val="1"/>
          </rPr>
          <t xml:space="preserve">CO2-Wert</t>
        </r>
      </text>
    </comment>
    <comment ref="O189" authorId="0">
      <text>
        <r>
          <rPr>
            <sz val="10"/>
            <rFont val="Arial"/>
            <family val="2"/>
          </rPr>
          <t xml:space="preserve">Gairola, Krishan:</t>
        </r>
        <r>
          <rPr>
            <sz val="9"/>
            <rFont val="Tahoma"/>
            <family val="2"/>
            <charset val="1"/>
          </rPr>
          <t xml:space="preserve">Textfeld</t>
        </r>
      </text>
    </comment>
    <comment ref="O190" authorId="0">
      <text>
        <r>
          <rPr>
            <sz val="10"/>
            <rFont val="Arial"/>
            <family val="2"/>
          </rPr>
          <t xml:space="preserve">von Kleist, Björn:</t>
        </r>
        <r>
          <rPr>
            <sz val="9"/>
            <rFont val="Tahoma"/>
            <family val="2"/>
            <charset val="1"/>
          </rPr>
          <t xml:space="preserve">CO2-Wert</t>
        </r>
      </text>
    </comment>
    <comment ref="O191" authorId="0">
      <text>
        <r>
          <rPr>
            <sz val="10"/>
            <rFont val="Arial"/>
            <family val="2"/>
          </rPr>
          <t xml:space="preserve">Gairola, Krishan:</t>
        </r>
        <r>
          <rPr>
            <sz val="9"/>
            <rFont val="Tahoma"/>
            <family val="2"/>
            <charset val="1"/>
          </rPr>
          <t xml:space="preserve">Textfeld</t>
        </r>
      </text>
    </comment>
    <comment ref="O192" authorId="0">
      <text>
        <r>
          <rPr>
            <sz val="10"/>
            <rFont val="Arial"/>
            <family val="2"/>
          </rPr>
          <t xml:space="preserve">von Kleist, Björn:</t>
        </r>
        <r>
          <rPr>
            <sz val="9"/>
            <rFont val="Tahoma"/>
            <family val="2"/>
            <charset val="1"/>
          </rPr>
          <t xml:space="preserve">CO2-Wert</t>
        </r>
      </text>
    </comment>
    <comment ref="O193" authorId="0">
      <text>
        <r>
          <rPr>
            <sz val="10"/>
            <rFont val="Arial"/>
            <family val="2"/>
          </rPr>
          <t xml:space="preserve">Gairola, Krishan:</t>
        </r>
        <r>
          <rPr>
            <sz val="9"/>
            <rFont val="Tahoma"/>
            <family val="2"/>
            <charset val="1"/>
          </rPr>
          <t xml:space="preserve">Textfeld</t>
        </r>
      </text>
    </comment>
    <comment ref="O194" authorId="0">
      <text>
        <r>
          <rPr>
            <sz val="10"/>
            <rFont val="Arial"/>
            <family val="2"/>
          </rPr>
          <t xml:space="preserve">von Kleist, Björn:</t>
        </r>
        <r>
          <rPr>
            <sz val="9"/>
            <rFont val="Tahoma"/>
            <family val="2"/>
            <charset val="1"/>
          </rPr>
          <t xml:space="preserve">CO2-Wert</t>
        </r>
      </text>
    </comment>
    <comment ref="O195" authorId="0">
      <text>
        <r>
          <rPr>
            <sz val="10"/>
            <rFont val="Arial"/>
            <family val="2"/>
          </rPr>
          <t xml:space="preserve">Gairola, Krishan:</t>
        </r>
        <r>
          <rPr>
            <sz val="9"/>
            <rFont val="Tahoma"/>
            <family val="2"/>
            <charset val="1"/>
          </rPr>
          <t xml:space="preserve">Textfeld</t>
        </r>
      </text>
    </comment>
    <comment ref="O196" authorId="0">
      <text>
        <r>
          <rPr>
            <sz val="10"/>
            <rFont val="Arial"/>
            <family val="2"/>
          </rPr>
          <t xml:space="preserve">von Kleist, Björn:</t>
        </r>
        <r>
          <rPr>
            <sz val="9"/>
            <rFont val="Tahoma"/>
            <family val="2"/>
            <charset val="1"/>
          </rPr>
          <t xml:space="preserve">CO2-Wert</t>
        </r>
      </text>
    </comment>
    <comment ref="O197" authorId="0">
      <text>
        <r>
          <rPr>
            <sz val="10"/>
            <rFont val="Arial"/>
            <family val="2"/>
          </rPr>
          <t xml:space="preserve">Gairola, Krishan:</t>
        </r>
        <r>
          <rPr>
            <sz val="9"/>
            <rFont val="Tahoma"/>
            <family val="2"/>
            <charset val="1"/>
          </rPr>
          <t xml:space="preserve">Textfeld</t>
        </r>
      </text>
    </comment>
    <comment ref="O198" authorId="0">
      <text>
        <r>
          <rPr>
            <sz val="10"/>
            <rFont val="Arial"/>
            <family val="2"/>
          </rPr>
          <t xml:space="preserve">von Kleist, Björn:</t>
        </r>
        <r>
          <rPr>
            <sz val="9"/>
            <rFont val="Tahoma"/>
            <family val="2"/>
            <charset val="1"/>
          </rPr>
          <t xml:space="preserve">CO2-Wert</t>
        </r>
      </text>
    </comment>
    <comment ref="O199" authorId="0">
      <text>
        <r>
          <rPr>
            <sz val="10"/>
            <rFont val="Arial"/>
            <family val="2"/>
          </rPr>
          <t xml:space="preserve">Gairola, Krishan:</t>
        </r>
        <r>
          <rPr>
            <sz val="9"/>
            <rFont val="Tahoma"/>
            <family val="2"/>
            <charset val="1"/>
          </rPr>
          <t xml:space="preserve">Textfeld</t>
        </r>
      </text>
    </comment>
    <comment ref="O200" authorId="0">
      <text>
        <r>
          <rPr>
            <sz val="10"/>
            <rFont val="Arial"/>
            <family val="2"/>
          </rPr>
          <t xml:space="preserve">von Kleist, Björn:</t>
        </r>
        <r>
          <rPr>
            <sz val="9"/>
            <rFont val="Tahoma"/>
            <family val="2"/>
            <charset val="1"/>
          </rPr>
          <t xml:space="preserve">CO2-Wert</t>
        </r>
      </text>
    </comment>
    <comment ref="O201" authorId="0">
      <text>
        <r>
          <rPr>
            <sz val="10"/>
            <rFont val="Arial"/>
            <family val="2"/>
          </rPr>
          <t xml:space="preserve">Gairola, Krishan:</t>
        </r>
        <r>
          <rPr>
            <sz val="9"/>
            <rFont val="Tahoma"/>
            <family val="2"/>
            <charset val="1"/>
          </rPr>
          <t xml:space="preserve">Textfeld</t>
        </r>
      </text>
    </comment>
    <comment ref="O202" authorId="0">
      <text>
        <r>
          <rPr>
            <sz val="10"/>
            <rFont val="Arial"/>
            <family val="2"/>
          </rPr>
          <t xml:space="preserve">von Kleist, Björn:</t>
        </r>
        <r>
          <rPr>
            <sz val="9"/>
            <rFont val="Tahoma"/>
            <family val="2"/>
            <charset val="1"/>
          </rPr>
          <t xml:space="preserve">CO2-Wert</t>
        </r>
      </text>
    </comment>
    <comment ref="O203" authorId="0">
      <text>
        <r>
          <rPr>
            <sz val="10"/>
            <rFont val="Arial"/>
            <family val="2"/>
          </rPr>
          <t xml:space="preserve">Gairola, Krishan:</t>
        </r>
        <r>
          <rPr>
            <sz val="9"/>
            <rFont val="Tahoma"/>
            <family val="2"/>
            <charset val="1"/>
          </rPr>
          <t xml:space="preserve">Textfeld</t>
        </r>
      </text>
    </comment>
    <comment ref="O204" authorId="0">
      <text>
        <r>
          <rPr>
            <sz val="10"/>
            <rFont val="Arial"/>
            <family val="2"/>
          </rPr>
          <t xml:space="preserve">von Kleist, Björn:</t>
        </r>
        <r>
          <rPr>
            <sz val="9"/>
            <rFont val="Tahoma"/>
            <family val="2"/>
            <charset val="1"/>
          </rPr>
          <t xml:space="preserve">CO2-Wert</t>
        </r>
      </text>
    </comment>
    <comment ref="O205" authorId="0">
      <text>
        <r>
          <rPr>
            <sz val="10"/>
            <rFont val="Arial"/>
            <family val="2"/>
          </rPr>
          <t xml:space="preserve">Gairola, Krishan:</t>
        </r>
        <r>
          <rPr>
            <sz val="9"/>
            <rFont val="Tahoma"/>
            <family val="2"/>
            <charset val="1"/>
          </rPr>
          <t xml:space="preserve">Textfeld</t>
        </r>
      </text>
    </comment>
    <comment ref="O206" authorId="0">
      <text>
        <r>
          <rPr>
            <sz val="10"/>
            <rFont val="Arial"/>
            <family val="2"/>
          </rPr>
          <t xml:space="preserve">von Kleist, Björn:</t>
        </r>
        <r>
          <rPr>
            <sz val="9"/>
            <rFont val="Tahoma"/>
            <family val="2"/>
            <charset val="1"/>
          </rPr>
          <t xml:space="preserve">CO2-Wert</t>
        </r>
      </text>
    </comment>
    <comment ref="O207" authorId="0">
      <text>
        <r>
          <rPr>
            <sz val="10"/>
            <rFont val="Arial"/>
            <family val="2"/>
          </rPr>
          <t xml:space="preserve">Gairola, Krishan:</t>
        </r>
        <r>
          <rPr>
            <sz val="9"/>
            <rFont val="Tahoma"/>
            <family val="2"/>
            <charset val="1"/>
          </rPr>
          <t xml:space="preserve">Textfeld</t>
        </r>
      </text>
    </comment>
    <comment ref="O208" authorId="0">
      <text>
        <r>
          <rPr>
            <sz val="10"/>
            <rFont val="Arial"/>
            <family val="2"/>
          </rPr>
          <t xml:space="preserve">von Kleist, Björn:</t>
        </r>
        <r>
          <rPr>
            <sz val="9"/>
            <rFont val="Tahoma"/>
            <family val="2"/>
            <charset val="1"/>
          </rPr>
          <t xml:space="preserve">CO2-Wert</t>
        </r>
      </text>
    </comment>
    <comment ref="O209" authorId="0">
      <text>
        <r>
          <rPr>
            <sz val="10"/>
            <rFont val="Arial"/>
            <family val="2"/>
          </rPr>
          <t xml:space="preserve">Gairola, Krishan:</t>
        </r>
        <r>
          <rPr>
            <sz val="9"/>
            <rFont val="Tahoma"/>
            <family val="2"/>
            <charset val="1"/>
          </rPr>
          <t xml:space="preserve">Textfeld</t>
        </r>
      </text>
    </comment>
    <comment ref="O210" authorId="0">
      <text>
        <r>
          <rPr>
            <sz val="10"/>
            <rFont val="Arial"/>
            <family val="2"/>
          </rPr>
          <t xml:space="preserve">von Kleist, Björn:</t>
        </r>
        <r>
          <rPr>
            <sz val="9"/>
            <rFont val="Tahoma"/>
            <family val="2"/>
            <charset val="1"/>
          </rPr>
          <t xml:space="preserve">CO2-Wert</t>
        </r>
      </text>
    </comment>
    <comment ref="O211" authorId="0">
      <text>
        <r>
          <rPr>
            <sz val="10"/>
            <rFont val="Arial"/>
            <family val="2"/>
          </rPr>
          <t xml:space="preserve">Gairola, Krishan:</t>
        </r>
        <r>
          <rPr>
            <sz val="9"/>
            <rFont val="Tahoma"/>
            <family val="2"/>
            <charset val="1"/>
          </rPr>
          <t xml:space="preserve">Textfeld</t>
        </r>
      </text>
    </comment>
    <comment ref="O212" authorId="0">
      <text>
        <r>
          <rPr>
            <sz val="10"/>
            <rFont val="Arial"/>
            <family val="2"/>
          </rPr>
          <t xml:space="preserve">von Kleist, Björn:</t>
        </r>
        <r>
          <rPr>
            <sz val="9"/>
            <rFont val="Tahoma"/>
            <family val="2"/>
            <charset val="1"/>
          </rPr>
          <t xml:space="preserve">CO2-Wert</t>
        </r>
      </text>
    </comment>
    <comment ref="O213" authorId="0">
      <text>
        <r>
          <rPr>
            <sz val="10"/>
            <rFont val="Arial"/>
            <family val="2"/>
          </rPr>
          <t xml:space="preserve">Gairola, Krishan:</t>
        </r>
        <r>
          <rPr>
            <sz val="9"/>
            <rFont val="Tahoma"/>
            <family val="2"/>
            <charset val="1"/>
          </rPr>
          <t xml:space="preserve">Textfeld</t>
        </r>
      </text>
    </comment>
    <comment ref="O214" authorId="0">
      <text>
        <r>
          <rPr>
            <sz val="10"/>
            <rFont val="Arial"/>
            <family val="2"/>
          </rPr>
          <t xml:space="preserve">von Kleist, Björn:</t>
        </r>
        <r>
          <rPr>
            <sz val="9"/>
            <rFont val="Tahoma"/>
            <family val="2"/>
            <charset val="1"/>
          </rPr>
          <t xml:space="preserve">CO2-Wert</t>
        </r>
      </text>
    </comment>
    <comment ref="O215" authorId="0">
      <text>
        <r>
          <rPr>
            <sz val="10"/>
            <rFont val="Arial"/>
            <family val="2"/>
          </rPr>
          <t xml:space="preserve">Gairola, Krishan:</t>
        </r>
        <r>
          <rPr>
            <sz val="9"/>
            <rFont val="Tahoma"/>
            <family val="2"/>
            <charset val="1"/>
          </rPr>
          <t xml:space="preserve">Textfeld</t>
        </r>
      </text>
    </comment>
    <comment ref="O222" authorId="0">
      <text>
        <r>
          <rPr>
            <sz val="10"/>
            <rFont val="Arial"/>
            <family val="2"/>
          </rPr>
          <t xml:space="preserve">von Kleist, Björn:</t>
        </r>
        <r>
          <rPr>
            <sz val="9"/>
            <rFont val="Tahoma"/>
            <family val="2"/>
            <charset val="1"/>
          </rPr>
          <t xml:space="preserve">CO2-Wert</t>
        </r>
      </text>
    </comment>
    <comment ref="O223" authorId="0">
      <text>
        <r>
          <rPr>
            <sz val="10"/>
            <rFont val="Arial"/>
            <family val="2"/>
          </rPr>
          <t xml:space="preserve">Gairola, Krishan:</t>
        </r>
        <r>
          <rPr>
            <sz val="9"/>
            <rFont val="Tahoma"/>
            <family val="2"/>
            <charset val="1"/>
          </rPr>
          <t xml:space="preserve">Textfeld</t>
        </r>
      </text>
    </comment>
    <comment ref="O224" authorId="0">
      <text>
        <r>
          <rPr>
            <sz val="10"/>
            <rFont val="Arial"/>
            <family val="2"/>
          </rPr>
          <t xml:space="preserve">von Kleist, Björn:</t>
        </r>
        <r>
          <rPr>
            <sz val="9"/>
            <rFont val="Tahoma"/>
            <family val="2"/>
            <charset val="1"/>
          </rPr>
          <t xml:space="preserve">CO2-Wert</t>
        </r>
      </text>
    </comment>
    <comment ref="O225" authorId="0">
      <text>
        <r>
          <rPr>
            <sz val="10"/>
            <rFont val="Arial"/>
            <family val="2"/>
          </rPr>
          <t xml:space="preserve">Gairola, Krishan:</t>
        </r>
        <r>
          <rPr>
            <sz val="9"/>
            <rFont val="Tahoma"/>
            <family val="2"/>
            <charset val="1"/>
          </rPr>
          <t xml:space="preserve">Textfeld</t>
        </r>
      </text>
    </comment>
    <comment ref="O226" authorId="0">
      <text>
        <r>
          <rPr>
            <sz val="10"/>
            <rFont val="Arial"/>
            <family val="2"/>
          </rPr>
          <t xml:space="preserve">von Kleist, Björn:</t>
        </r>
        <r>
          <rPr>
            <sz val="9"/>
            <rFont val="Tahoma"/>
            <family val="2"/>
            <charset val="1"/>
          </rPr>
          <t xml:space="preserve">CO2-Wert</t>
        </r>
      </text>
    </comment>
    <comment ref="O227" authorId="0">
      <text>
        <r>
          <rPr>
            <sz val="10"/>
            <rFont val="Arial"/>
            <family val="2"/>
          </rPr>
          <t xml:space="preserve">Gairola, Krishan:</t>
        </r>
        <r>
          <rPr>
            <sz val="9"/>
            <rFont val="Tahoma"/>
            <family val="2"/>
            <charset val="1"/>
          </rPr>
          <t xml:space="preserve">Textfeld</t>
        </r>
      </text>
    </comment>
    <comment ref="O228" authorId="0">
      <text>
        <r>
          <rPr>
            <sz val="10"/>
            <rFont val="Arial"/>
            <family val="2"/>
          </rPr>
          <t xml:space="preserve">von Kleist, Björn:</t>
        </r>
        <r>
          <rPr>
            <sz val="9"/>
            <rFont val="Tahoma"/>
            <family val="2"/>
            <charset val="1"/>
          </rPr>
          <t xml:space="preserve">CO2-Wert</t>
        </r>
      </text>
    </comment>
    <comment ref="O229" authorId="0">
      <text>
        <r>
          <rPr>
            <sz val="10"/>
            <rFont val="Arial"/>
            <family val="2"/>
          </rPr>
          <t xml:space="preserve">Gairola, Krishan:</t>
        </r>
        <r>
          <rPr>
            <sz val="9"/>
            <rFont val="Tahoma"/>
            <family val="2"/>
            <charset val="1"/>
          </rPr>
          <t xml:space="preserve">Textfeld</t>
        </r>
      </text>
    </comment>
    <comment ref="O230" authorId="0">
      <text>
        <r>
          <rPr>
            <sz val="10"/>
            <rFont val="Arial"/>
            <family val="2"/>
          </rPr>
          <t xml:space="preserve">von Kleist, Björn:</t>
        </r>
        <r>
          <rPr>
            <sz val="9"/>
            <rFont val="Tahoma"/>
            <family val="2"/>
            <charset val="1"/>
          </rPr>
          <t xml:space="preserve">CO2-Wert</t>
        </r>
      </text>
    </comment>
    <comment ref="O231" authorId="0">
      <text>
        <r>
          <rPr>
            <sz val="10"/>
            <rFont val="Arial"/>
            <family val="2"/>
          </rPr>
          <t xml:space="preserve">Gairola, Krishan:</t>
        </r>
        <r>
          <rPr>
            <sz val="9"/>
            <rFont val="Tahoma"/>
            <family val="2"/>
            <charset val="1"/>
          </rPr>
          <t xml:space="preserve">Textfeld</t>
        </r>
      </text>
    </comment>
    <comment ref="O232" authorId="0">
      <text>
        <r>
          <rPr>
            <sz val="10"/>
            <rFont val="Arial"/>
            <family val="2"/>
          </rPr>
          <t xml:space="preserve">von Kleist, Björn:</t>
        </r>
        <r>
          <rPr>
            <sz val="9"/>
            <rFont val="Tahoma"/>
            <family val="2"/>
            <charset val="1"/>
          </rPr>
          <t xml:space="preserve">CO2-Wert</t>
        </r>
      </text>
    </comment>
    <comment ref="O233" authorId="0">
      <text>
        <r>
          <rPr>
            <sz val="10"/>
            <rFont val="Arial"/>
            <family val="2"/>
          </rPr>
          <t xml:space="preserve">Gairola, Krishan:</t>
        </r>
        <r>
          <rPr>
            <sz val="9"/>
            <rFont val="Tahoma"/>
            <family val="2"/>
            <charset val="1"/>
          </rPr>
          <t xml:space="preserve">Textfeld</t>
        </r>
      </text>
    </comment>
    <comment ref="O234" authorId="0">
      <text>
        <r>
          <rPr>
            <sz val="10"/>
            <rFont val="Arial"/>
            <family val="2"/>
          </rPr>
          <t xml:space="preserve">von Kleist, Björn:</t>
        </r>
        <r>
          <rPr>
            <sz val="9"/>
            <rFont val="Tahoma"/>
            <family val="2"/>
            <charset val="1"/>
          </rPr>
          <t xml:space="preserve">CO2-Wert</t>
        </r>
      </text>
    </comment>
    <comment ref="O235" authorId="0">
      <text>
        <r>
          <rPr>
            <sz val="10"/>
            <rFont val="Arial"/>
            <family val="2"/>
          </rPr>
          <t xml:space="preserve">Gairola, Krishan:</t>
        </r>
        <r>
          <rPr>
            <sz val="9"/>
            <rFont val="Tahoma"/>
            <family val="2"/>
            <charset val="1"/>
          </rPr>
          <t xml:space="preserve">Textfeld</t>
        </r>
      </text>
    </comment>
    <comment ref="O236" authorId="0">
      <text>
        <r>
          <rPr>
            <sz val="10"/>
            <rFont val="Arial"/>
            <family val="2"/>
          </rPr>
          <t xml:space="preserve">von Kleist, Björn:</t>
        </r>
        <r>
          <rPr>
            <sz val="9"/>
            <rFont val="Tahoma"/>
            <family val="2"/>
            <charset val="1"/>
          </rPr>
          <t xml:space="preserve">CO2-Wert</t>
        </r>
      </text>
    </comment>
    <comment ref="O237" authorId="0">
      <text>
        <r>
          <rPr>
            <sz val="10"/>
            <rFont val="Arial"/>
            <family val="2"/>
          </rPr>
          <t xml:space="preserve">Gairola, Krishan:</t>
        </r>
        <r>
          <rPr>
            <sz val="9"/>
            <rFont val="Tahoma"/>
            <family val="2"/>
            <charset val="1"/>
          </rPr>
          <t xml:space="preserve">Textfeld</t>
        </r>
      </text>
    </comment>
    <comment ref="O238" authorId="0">
      <text>
        <r>
          <rPr>
            <sz val="10"/>
            <rFont val="Arial"/>
            <family val="2"/>
          </rPr>
          <t xml:space="preserve">von Kleist, Björn:</t>
        </r>
        <r>
          <rPr>
            <sz val="9"/>
            <rFont val="Tahoma"/>
            <family val="2"/>
            <charset val="1"/>
          </rPr>
          <t xml:space="preserve">CO2-Wert</t>
        </r>
      </text>
    </comment>
    <comment ref="O239" authorId="0">
      <text>
        <r>
          <rPr>
            <sz val="10"/>
            <rFont val="Arial"/>
            <family val="2"/>
          </rPr>
          <t xml:space="preserve">Gairola, Krishan:</t>
        </r>
        <r>
          <rPr>
            <sz val="9"/>
            <rFont val="Tahoma"/>
            <family val="2"/>
            <charset val="1"/>
          </rPr>
          <t xml:space="preserve">Textfeld</t>
        </r>
      </text>
    </comment>
    <comment ref="O240" authorId="0">
      <text>
        <r>
          <rPr>
            <sz val="10"/>
            <rFont val="Arial"/>
            <family val="2"/>
          </rPr>
          <t xml:space="preserve">von Kleist, Björn:</t>
        </r>
        <r>
          <rPr>
            <sz val="9"/>
            <rFont val="Tahoma"/>
            <family val="2"/>
            <charset val="1"/>
          </rPr>
          <t xml:space="preserve">CO2-Wert</t>
        </r>
      </text>
    </comment>
    <comment ref="O241" authorId="0">
      <text>
        <r>
          <rPr>
            <sz val="10"/>
            <rFont val="Arial"/>
            <family val="2"/>
          </rPr>
          <t xml:space="preserve">Gairola, Krishan:</t>
        </r>
        <r>
          <rPr>
            <sz val="9"/>
            <rFont val="Tahoma"/>
            <family val="2"/>
            <charset val="1"/>
          </rPr>
          <t xml:space="preserve">Textfeld</t>
        </r>
      </text>
    </comment>
    <comment ref="O242" authorId="0">
      <text>
        <r>
          <rPr>
            <sz val="10"/>
            <rFont val="Arial"/>
            <family val="2"/>
          </rPr>
          <t xml:space="preserve">von Kleist, Björn:</t>
        </r>
        <r>
          <rPr>
            <sz val="9"/>
            <rFont val="Tahoma"/>
            <family val="2"/>
            <charset val="1"/>
          </rPr>
          <t xml:space="preserve">CO2-Wert</t>
        </r>
      </text>
    </comment>
    <comment ref="O243" authorId="0">
      <text>
        <r>
          <rPr>
            <sz val="10"/>
            <rFont val="Arial"/>
            <family val="2"/>
          </rPr>
          <t xml:space="preserve">Gairola, Krishan:</t>
        </r>
        <r>
          <rPr>
            <sz val="9"/>
            <rFont val="Tahoma"/>
            <family val="2"/>
            <charset val="1"/>
          </rPr>
          <t xml:space="preserve">Textfeld</t>
        </r>
      </text>
    </comment>
    <comment ref="O244" authorId="0">
      <text>
        <r>
          <rPr>
            <sz val="10"/>
            <rFont val="Arial"/>
            <family val="2"/>
          </rPr>
          <t xml:space="preserve">von Kleist, Björn:</t>
        </r>
        <r>
          <rPr>
            <sz val="9"/>
            <rFont val="Tahoma"/>
            <family val="2"/>
            <charset val="1"/>
          </rPr>
          <t xml:space="preserve">CO2-Wert</t>
        </r>
      </text>
    </comment>
    <comment ref="O245" authorId="0">
      <text>
        <r>
          <rPr>
            <sz val="10"/>
            <rFont val="Arial"/>
            <family val="2"/>
          </rPr>
          <t xml:space="preserve">Gairola, Krishan:</t>
        </r>
        <r>
          <rPr>
            <sz val="9"/>
            <rFont val="Tahoma"/>
            <family val="2"/>
            <charset val="1"/>
          </rPr>
          <t xml:space="preserve">Textfeld</t>
        </r>
      </text>
    </comment>
    <comment ref="O246" authorId="0">
      <text>
        <r>
          <rPr>
            <sz val="10"/>
            <rFont val="Arial"/>
            <family val="2"/>
          </rPr>
          <t xml:space="preserve">von Kleist, Björn:</t>
        </r>
        <r>
          <rPr>
            <sz val="9"/>
            <rFont val="Tahoma"/>
            <family val="2"/>
            <charset val="1"/>
          </rPr>
          <t xml:space="preserve">CO2-Wert</t>
        </r>
      </text>
    </comment>
    <comment ref="O247" authorId="0">
      <text>
        <r>
          <rPr>
            <sz val="10"/>
            <rFont val="Arial"/>
            <family val="2"/>
          </rPr>
          <t xml:space="preserve">Gairola, Krishan:</t>
        </r>
        <r>
          <rPr>
            <sz val="9"/>
            <rFont val="Tahoma"/>
            <family val="2"/>
            <charset val="1"/>
          </rPr>
          <t xml:space="preserve">Textfeld</t>
        </r>
      </text>
    </comment>
    <comment ref="O248" authorId="0">
      <text>
        <r>
          <rPr>
            <sz val="10"/>
            <rFont val="Arial"/>
            <family val="2"/>
          </rPr>
          <t xml:space="preserve">von Kleist, Björn:</t>
        </r>
        <r>
          <rPr>
            <sz val="9"/>
            <rFont val="Tahoma"/>
            <family val="2"/>
            <charset val="1"/>
          </rPr>
          <t xml:space="preserve">CO2-Wert</t>
        </r>
      </text>
    </comment>
    <comment ref="O249" authorId="0">
      <text>
        <r>
          <rPr>
            <sz val="10"/>
            <rFont val="Arial"/>
            <family val="2"/>
          </rPr>
          <t xml:space="preserve">Gairola, Krishan:</t>
        </r>
        <r>
          <rPr>
            <sz val="9"/>
            <rFont val="Tahoma"/>
            <family val="2"/>
            <charset val="1"/>
          </rPr>
          <t xml:space="preserve">Textfeld</t>
        </r>
      </text>
    </comment>
    <comment ref="O250" authorId="0">
      <text>
        <r>
          <rPr>
            <sz val="10"/>
            <rFont val="Arial"/>
            <family val="2"/>
          </rPr>
          <t xml:space="preserve">von Kleist, Björn:</t>
        </r>
        <r>
          <rPr>
            <sz val="9"/>
            <rFont val="Tahoma"/>
            <family val="2"/>
            <charset val="1"/>
          </rPr>
          <t xml:space="preserve">CO2-Wert</t>
        </r>
      </text>
    </comment>
    <comment ref="O251" authorId="0">
      <text>
        <r>
          <rPr>
            <sz val="10"/>
            <rFont val="Arial"/>
            <family val="2"/>
          </rPr>
          <t xml:space="preserve">Gairola, Krishan:</t>
        </r>
        <r>
          <rPr>
            <sz val="9"/>
            <rFont val="Tahoma"/>
            <family val="2"/>
            <charset val="1"/>
          </rPr>
          <t xml:space="preserve">Textfeld</t>
        </r>
      </text>
    </comment>
    <comment ref="O258" authorId="0">
      <text>
        <r>
          <rPr>
            <sz val="10"/>
            <rFont val="Arial"/>
            <family val="2"/>
          </rPr>
          <t xml:space="preserve">von Kleist, Björn:</t>
        </r>
        <r>
          <rPr>
            <sz val="9"/>
            <rFont val="Tahoma"/>
            <family val="2"/>
            <charset val="1"/>
          </rPr>
          <t xml:space="preserve">CO2-Wert</t>
        </r>
      </text>
    </comment>
    <comment ref="O259" authorId="0">
      <text>
        <r>
          <rPr>
            <sz val="10"/>
            <rFont val="Arial"/>
            <family val="2"/>
          </rPr>
          <t xml:space="preserve">Gairola, Krishan:</t>
        </r>
        <r>
          <rPr>
            <sz val="9"/>
            <rFont val="Tahoma"/>
            <family val="2"/>
            <charset val="1"/>
          </rPr>
          <t xml:space="preserve">Textfeld</t>
        </r>
      </text>
    </comment>
    <comment ref="O260" authorId="0">
      <text>
        <r>
          <rPr>
            <sz val="10"/>
            <rFont val="Arial"/>
            <family val="2"/>
          </rPr>
          <t xml:space="preserve">von Kleist, Björn:</t>
        </r>
        <r>
          <rPr>
            <sz val="9"/>
            <rFont val="Tahoma"/>
            <family val="2"/>
            <charset val="1"/>
          </rPr>
          <t xml:space="preserve">CO2-Wert</t>
        </r>
      </text>
    </comment>
    <comment ref="O261" authorId="0">
      <text>
        <r>
          <rPr>
            <sz val="10"/>
            <rFont val="Arial"/>
            <family val="2"/>
          </rPr>
          <t xml:space="preserve">Gairola, Krishan:</t>
        </r>
        <r>
          <rPr>
            <sz val="9"/>
            <rFont val="Tahoma"/>
            <family val="2"/>
            <charset val="1"/>
          </rPr>
          <t xml:space="preserve">Textfeld</t>
        </r>
      </text>
    </comment>
    <comment ref="O262" authorId="0">
      <text>
        <r>
          <rPr>
            <sz val="10"/>
            <rFont val="Arial"/>
            <family val="2"/>
          </rPr>
          <t xml:space="preserve">von Kleist, Björn:</t>
        </r>
        <r>
          <rPr>
            <sz val="9"/>
            <rFont val="Tahoma"/>
            <family val="2"/>
            <charset val="1"/>
          </rPr>
          <t xml:space="preserve">CO2-Wert</t>
        </r>
      </text>
    </comment>
    <comment ref="O263" authorId="0">
      <text>
        <r>
          <rPr>
            <sz val="10"/>
            <rFont val="Arial"/>
            <family val="2"/>
          </rPr>
          <t xml:space="preserve">Gairola, Krishan:</t>
        </r>
        <r>
          <rPr>
            <sz val="9"/>
            <rFont val="Tahoma"/>
            <family val="2"/>
            <charset val="1"/>
          </rPr>
          <t xml:space="preserve">Textfeld</t>
        </r>
      </text>
    </comment>
    <comment ref="O264" authorId="0">
      <text>
        <r>
          <rPr>
            <sz val="10"/>
            <rFont val="Arial"/>
            <family val="2"/>
          </rPr>
          <t xml:space="preserve">von Kleist, Björn:</t>
        </r>
        <r>
          <rPr>
            <sz val="9"/>
            <rFont val="Tahoma"/>
            <family val="2"/>
            <charset val="1"/>
          </rPr>
          <t xml:space="preserve">CO2-Wert</t>
        </r>
      </text>
    </comment>
    <comment ref="O265" authorId="0">
      <text>
        <r>
          <rPr>
            <sz val="10"/>
            <rFont val="Arial"/>
            <family val="2"/>
          </rPr>
          <t xml:space="preserve">Gairola, Krishan:</t>
        </r>
        <r>
          <rPr>
            <sz val="9"/>
            <rFont val="Tahoma"/>
            <family val="2"/>
            <charset val="1"/>
          </rPr>
          <t xml:space="preserve">Textfeld</t>
        </r>
      </text>
    </comment>
    <comment ref="O266" authorId="0">
      <text>
        <r>
          <rPr>
            <sz val="10"/>
            <rFont val="Arial"/>
            <family val="2"/>
          </rPr>
          <t xml:space="preserve">von Kleist, Björn:</t>
        </r>
        <r>
          <rPr>
            <sz val="9"/>
            <rFont val="Tahoma"/>
            <family val="2"/>
            <charset val="1"/>
          </rPr>
          <t xml:space="preserve">CO2-Wert</t>
        </r>
      </text>
    </comment>
    <comment ref="O267" authorId="0">
      <text>
        <r>
          <rPr>
            <sz val="10"/>
            <rFont val="Arial"/>
            <family val="2"/>
          </rPr>
          <t xml:space="preserve">Gairola, Krishan:</t>
        </r>
        <r>
          <rPr>
            <sz val="9"/>
            <rFont val="Tahoma"/>
            <family val="2"/>
            <charset val="1"/>
          </rPr>
          <t xml:space="preserve">Textfeld</t>
        </r>
      </text>
    </comment>
    <comment ref="O268" authorId="0">
      <text>
        <r>
          <rPr>
            <sz val="10"/>
            <rFont val="Arial"/>
            <family val="2"/>
          </rPr>
          <t xml:space="preserve">von Kleist, Björn:</t>
        </r>
        <r>
          <rPr>
            <sz val="9"/>
            <rFont val="Tahoma"/>
            <family val="2"/>
            <charset val="1"/>
          </rPr>
          <t xml:space="preserve">CO2-Wert</t>
        </r>
      </text>
    </comment>
    <comment ref="O269" authorId="0">
      <text>
        <r>
          <rPr>
            <sz val="10"/>
            <rFont val="Arial"/>
            <family val="2"/>
          </rPr>
          <t xml:space="preserve">Gairola, Krishan:</t>
        </r>
        <r>
          <rPr>
            <sz val="9"/>
            <rFont val="Tahoma"/>
            <family val="2"/>
            <charset val="1"/>
          </rPr>
          <t xml:space="preserve">Textfeld</t>
        </r>
      </text>
    </comment>
    <comment ref="O270" authorId="0">
      <text>
        <r>
          <rPr>
            <sz val="10"/>
            <rFont val="Arial"/>
            <family val="2"/>
          </rPr>
          <t xml:space="preserve">von Kleist, Björn:</t>
        </r>
        <r>
          <rPr>
            <sz val="9"/>
            <rFont val="Tahoma"/>
            <family val="2"/>
            <charset val="1"/>
          </rPr>
          <t xml:space="preserve">CO2-Wert</t>
        </r>
      </text>
    </comment>
    <comment ref="O271" authorId="0">
      <text>
        <r>
          <rPr>
            <sz val="10"/>
            <rFont val="Arial"/>
            <family val="2"/>
          </rPr>
          <t xml:space="preserve">Gairola, Krishan:</t>
        </r>
        <r>
          <rPr>
            <sz val="9"/>
            <rFont val="Tahoma"/>
            <family val="2"/>
            <charset val="1"/>
          </rPr>
          <t xml:space="preserve">Textfeld</t>
        </r>
      </text>
    </comment>
    <comment ref="O272" authorId="0">
      <text>
        <r>
          <rPr>
            <sz val="10"/>
            <rFont val="Arial"/>
            <family val="2"/>
          </rPr>
          <t xml:space="preserve">von Kleist, Björn:</t>
        </r>
        <r>
          <rPr>
            <sz val="9"/>
            <rFont val="Tahoma"/>
            <family val="2"/>
            <charset val="1"/>
          </rPr>
          <t xml:space="preserve">CO2-Wert</t>
        </r>
      </text>
    </comment>
    <comment ref="O273" authorId="0">
      <text>
        <r>
          <rPr>
            <sz val="10"/>
            <rFont val="Arial"/>
            <family val="2"/>
          </rPr>
          <t xml:space="preserve">Gairola, Krishan:</t>
        </r>
        <r>
          <rPr>
            <sz val="9"/>
            <rFont val="Tahoma"/>
            <family val="2"/>
            <charset val="1"/>
          </rPr>
          <t xml:space="preserve">Textfeld</t>
        </r>
      </text>
    </comment>
    <comment ref="O274" authorId="0">
      <text>
        <r>
          <rPr>
            <sz val="10"/>
            <rFont val="Arial"/>
            <family val="2"/>
          </rPr>
          <t xml:space="preserve">von Kleist, Björn:</t>
        </r>
        <r>
          <rPr>
            <sz val="9"/>
            <rFont val="Tahoma"/>
            <family val="2"/>
            <charset val="1"/>
          </rPr>
          <t xml:space="preserve">CO2-Wert</t>
        </r>
      </text>
    </comment>
    <comment ref="O275" authorId="0">
      <text>
        <r>
          <rPr>
            <sz val="10"/>
            <rFont val="Arial"/>
            <family val="2"/>
          </rPr>
          <t xml:space="preserve">Gairola, Krishan:</t>
        </r>
        <r>
          <rPr>
            <sz val="9"/>
            <rFont val="Tahoma"/>
            <family val="2"/>
            <charset val="1"/>
          </rPr>
          <t xml:space="preserve">Textfeld</t>
        </r>
      </text>
    </comment>
    <comment ref="O276" authorId="0">
      <text>
        <r>
          <rPr>
            <sz val="10"/>
            <rFont val="Arial"/>
            <family val="2"/>
          </rPr>
          <t xml:space="preserve">von Kleist, Björn:</t>
        </r>
        <r>
          <rPr>
            <sz val="9"/>
            <rFont val="Tahoma"/>
            <family val="2"/>
            <charset val="1"/>
          </rPr>
          <t xml:space="preserve">CO2-Wert</t>
        </r>
      </text>
    </comment>
    <comment ref="O277" authorId="0">
      <text>
        <r>
          <rPr>
            <sz val="10"/>
            <rFont val="Arial"/>
            <family val="2"/>
          </rPr>
          <t xml:space="preserve">Gairola, Krishan:</t>
        </r>
        <r>
          <rPr>
            <sz val="9"/>
            <rFont val="Tahoma"/>
            <family val="2"/>
            <charset val="1"/>
          </rPr>
          <t xml:space="preserve">Textfeld</t>
        </r>
      </text>
    </comment>
    <comment ref="O278" authorId="0">
      <text>
        <r>
          <rPr>
            <sz val="10"/>
            <rFont val="Arial"/>
            <family val="2"/>
          </rPr>
          <t xml:space="preserve">von Kleist, Björn:</t>
        </r>
        <r>
          <rPr>
            <sz val="9"/>
            <rFont val="Tahoma"/>
            <family val="2"/>
            <charset val="1"/>
          </rPr>
          <t xml:space="preserve">CO2-Wert</t>
        </r>
      </text>
    </comment>
    <comment ref="O279" authorId="0">
      <text>
        <r>
          <rPr>
            <sz val="10"/>
            <rFont val="Arial"/>
            <family val="2"/>
          </rPr>
          <t xml:space="preserve">Gairola, Krishan:</t>
        </r>
        <r>
          <rPr>
            <sz val="9"/>
            <rFont val="Tahoma"/>
            <family val="2"/>
            <charset val="1"/>
          </rPr>
          <t xml:space="preserve">Textfeld</t>
        </r>
      </text>
    </comment>
    <comment ref="O280" authorId="0">
      <text>
        <r>
          <rPr>
            <sz val="10"/>
            <rFont val="Arial"/>
            <family val="2"/>
          </rPr>
          <t xml:space="preserve">von Kleist, Björn:</t>
        </r>
        <r>
          <rPr>
            <sz val="9"/>
            <rFont val="Tahoma"/>
            <family val="2"/>
            <charset val="1"/>
          </rPr>
          <t xml:space="preserve">CO2-Wert</t>
        </r>
      </text>
    </comment>
    <comment ref="O281" authorId="0">
      <text>
        <r>
          <rPr>
            <sz val="10"/>
            <rFont val="Arial"/>
            <family val="2"/>
          </rPr>
          <t xml:space="preserve">Gairola, Krishan:</t>
        </r>
        <r>
          <rPr>
            <sz val="9"/>
            <rFont val="Tahoma"/>
            <family val="2"/>
            <charset val="1"/>
          </rPr>
          <t xml:space="preserve">Textfeld</t>
        </r>
      </text>
    </comment>
    <comment ref="O282" authorId="0">
      <text>
        <r>
          <rPr>
            <sz val="10"/>
            <rFont val="Arial"/>
            <family val="2"/>
          </rPr>
          <t xml:space="preserve">von Kleist, Björn:</t>
        </r>
        <r>
          <rPr>
            <sz val="9"/>
            <rFont val="Tahoma"/>
            <family val="2"/>
            <charset val="1"/>
          </rPr>
          <t xml:space="preserve">CO2-Wert</t>
        </r>
      </text>
    </comment>
    <comment ref="O283" authorId="0">
      <text>
        <r>
          <rPr>
            <sz val="10"/>
            <rFont val="Arial"/>
            <family val="2"/>
          </rPr>
          <t xml:space="preserve">Gairola, Krishan:</t>
        </r>
        <r>
          <rPr>
            <sz val="9"/>
            <rFont val="Tahoma"/>
            <family val="2"/>
            <charset val="1"/>
          </rPr>
          <t xml:space="preserve">Textfeld</t>
        </r>
      </text>
    </comment>
    <comment ref="O284" authorId="0">
      <text>
        <r>
          <rPr>
            <sz val="10"/>
            <rFont val="Arial"/>
            <family val="2"/>
          </rPr>
          <t xml:space="preserve">von Kleist, Björn:</t>
        </r>
        <r>
          <rPr>
            <sz val="9"/>
            <rFont val="Tahoma"/>
            <family val="2"/>
            <charset val="1"/>
          </rPr>
          <t xml:space="preserve">CO2-Wert</t>
        </r>
      </text>
    </comment>
    <comment ref="O285" authorId="0">
      <text>
        <r>
          <rPr>
            <sz val="10"/>
            <rFont val="Arial"/>
            <family val="2"/>
          </rPr>
          <t xml:space="preserve">Gairola, Krishan:</t>
        </r>
        <r>
          <rPr>
            <sz val="9"/>
            <rFont val="Tahoma"/>
            <family val="2"/>
            <charset val="1"/>
          </rPr>
          <t xml:space="preserve">Textfeld</t>
        </r>
      </text>
    </comment>
    <comment ref="O286" authorId="0">
      <text>
        <r>
          <rPr>
            <sz val="10"/>
            <rFont val="Arial"/>
            <family val="2"/>
          </rPr>
          <t xml:space="preserve">von Kleist, Björn:</t>
        </r>
        <r>
          <rPr>
            <sz val="9"/>
            <rFont val="Tahoma"/>
            <family val="2"/>
            <charset val="1"/>
          </rPr>
          <t xml:space="preserve">CO2-Wert</t>
        </r>
      </text>
    </comment>
    <comment ref="O287" authorId="0">
      <text>
        <r>
          <rPr>
            <sz val="10"/>
            <rFont val="Arial"/>
            <family val="2"/>
          </rPr>
          <t xml:space="preserve">Gairola, Krishan:</t>
        </r>
        <r>
          <rPr>
            <sz val="9"/>
            <rFont val="Tahoma"/>
            <family val="2"/>
            <charset val="1"/>
          </rPr>
          <t xml:space="preserve">Textfeld</t>
        </r>
      </text>
    </comment>
    <comment ref="O294" authorId="0">
      <text>
        <r>
          <rPr>
            <sz val="10"/>
            <rFont val="Arial"/>
            <family val="2"/>
          </rPr>
          <t xml:space="preserve">von Kleist, Björn:</t>
        </r>
        <r>
          <rPr>
            <sz val="9"/>
            <rFont val="Tahoma"/>
            <family val="2"/>
            <charset val="1"/>
          </rPr>
          <t xml:space="preserve">CO2-Wert</t>
        </r>
      </text>
    </comment>
    <comment ref="O295" authorId="0">
      <text>
        <r>
          <rPr>
            <sz val="10"/>
            <rFont val="Arial"/>
            <family val="2"/>
          </rPr>
          <t xml:space="preserve">Gairola, Krishan:</t>
        </r>
        <r>
          <rPr>
            <sz val="9"/>
            <rFont val="Tahoma"/>
            <family val="2"/>
            <charset val="1"/>
          </rPr>
          <t xml:space="preserve">Textfeld</t>
        </r>
      </text>
    </comment>
    <comment ref="O296" authorId="0">
      <text>
        <r>
          <rPr>
            <sz val="10"/>
            <rFont val="Arial"/>
            <family val="2"/>
          </rPr>
          <t xml:space="preserve">von Kleist, Björn:</t>
        </r>
        <r>
          <rPr>
            <sz val="9"/>
            <rFont val="Tahoma"/>
            <family val="2"/>
            <charset val="1"/>
          </rPr>
          <t xml:space="preserve">CO2-Wert</t>
        </r>
      </text>
    </comment>
    <comment ref="O297" authorId="0">
      <text>
        <r>
          <rPr>
            <sz val="10"/>
            <rFont val="Arial"/>
            <family val="2"/>
          </rPr>
          <t xml:space="preserve">Gairola, Krishan:</t>
        </r>
        <r>
          <rPr>
            <sz val="9"/>
            <rFont val="Tahoma"/>
            <family val="2"/>
            <charset val="1"/>
          </rPr>
          <t xml:space="preserve">Textfeld</t>
        </r>
      </text>
    </comment>
    <comment ref="O298" authorId="0">
      <text>
        <r>
          <rPr>
            <sz val="10"/>
            <rFont val="Arial"/>
            <family val="2"/>
          </rPr>
          <t xml:space="preserve">von Kleist, Björn:</t>
        </r>
        <r>
          <rPr>
            <sz val="9"/>
            <rFont val="Tahoma"/>
            <family val="2"/>
            <charset val="1"/>
          </rPr>
          <t xml:space="preserve">CO2-Wert</t>
        </r>
      </text>
    </comment>
    <comment ref="O299" authorId="0">
      <text>
        <r>
          <rPr>
            <sz val="10"/>
            <rFont val="Arial"/>
            <family val="2"/>
          </rPr>
          <t xml:space="preserve">Gairola, Krishan:</t>
        </r>
        <r>
          <rPr>
            <sz val="9"/>
            <rFont val="Tahoma"/>
            <family val="2"/>
            <charset val="1"/>
          </rPr>
          <t xml:space="preserve">Textfeld</t>
        </r>
      </text>
    </comment>
    <comment ref="O300" authorId="0">
      <text>
        <r>
          <rPr>
            <sz val="10"/>
            <rFont val="Arial"/>
            <family val="2"/>
          </rPr>
          <t xml:space="preserve">von Kleist, Björn:</t>
        </r>
        <r>
          <rPr>
            <sz val="9"/>
            <rFont val="Tahoma"/>
            <family val="2"/>
            <charset val="1"/>
          </rPr>
          <t xml:space="preserve">CO2-Wert</t>
        </r>
      </text>
    </comment>
    <comment ref="O301" authorId="0">
      <text>
        <r>
          <rPr>
            <sz val="10"/>
            <rFont val="Arial"/>
            <family val="2"/>
          </rPr>
          <t xml:space="preserve">Gairola, Krishan:</t>
        </r>
        <r>
          <rPr>
            <sz val="9"/>
            <rFont val="Tahoma"/>
            <family val="2"/>
            <charset val="1"/>
          </rPr>
          <t xml:space="preserve">Textfeld</t>
        </r>
      </text>
    </comment>
    <comment ref="O302" authorId="0">
      <text>
        <r>
          <rPr>
            <sz val="10"/>
            <rFont val="Arial"/>
            <family val="2"/>
          </rPr>
          <t xml:space="preserve">von Kleist, Björn:</t>
        </r>
        <r>
          <rPr>
            <sz val="9"/>
            <rFont val="Tahoma"/>
            <family val="2"/>
            <charset val="1"/>
          </rPr>
          <t xml:space="preserve">CO2-Wert</t>
        </r>
      </text>
    </comment>
    <comment ref="O303" authorId="0">
      <text>
        <r>
          <rPr>
            <sz val="10"/>
            <rFont val="Arial"/>
            <family val="2"/>
          </rPr>
          <t xml:space="preserve">Gairola, Krishan:</t>
        </r>
        <r>
          <rPr>
            <sz val="9"/>
            <rFont val="Tahoma"/>
            <family val="2"/>
            <charset val="1"/>
          </rPr>
          <t xml:space="preserve">Textfeld</t>
        </r>
      </text>
    </comment>
    <comment ref="O304" authorId="0">
      <text>
        <r>
          <rPr>
            <sz val="10"/>
            <rFont val="Arial"/>
            <family val="2"/>
          </rPr>
          <t xml:space="preserve">von Kleist, Björn:</t>
        </r>
        <r>
          <rPr>
            <sz val="9"/>
            <rFont val="Tahoma"/>
            <family val="2"/>
            <charset val="1"/>
          </rPr>
          <t xml:space="preserve">CO2-Wert</t>
        </r>
      </text>
    </comment>
    <comment ref="O305" authorId="0">
      <text>
        <r>
          <rPr>
            <sz val="10"/>
            <rFont val="Arial"/>
            <family val="2"/>
          </rPr>
          <t xml:space="preserve">Gairola, Krishan:</t>
        </r>
        <r>
          <rPr>
            <sz val="9"/>
            <rFont val="Tahoma"/>
            <family val="2"/>
            <charset val="1"/>
          </rPr>
          <t xml:space="preserve">Textfeld</t>
        </r>
      </text>
    </comment>
    <comment ref="O306" authorId="0">
      <text>
        <r>
          <rPr>
            <sz val="10"/>
            <rFont val="Arial"/>
            <family val="2"/>
          </rPr>
          <t xml:space="preserve">von Kleist, Björn:</t>
        </r>
        <r>
          <rPr>
            <sz val="9"/>
            <rFont val="Tahoma"/>
            <family val="2"/>
            <charset val="1"/>
          </rPr>
          <t xml:space="preserve">CO2-Wert</t>
        </r>
      </text>
    </comment>
    <comment ref="O307" authorId="0">
      <text>
        <r>
          <rPr>
            <sz val="10"/>
            <rFont val="Arial"/>
            <family val="2"/>
          </rPr>
          <t xml:space="preserve">Gairola, Krishan:</t>
        </r>
        <r>
          <rPr>
            <sz val="9"/>
            <rFont val="Tahoma"/>
            <family val="2"/>
            <charset val="1"/>
          </rPr>
          <t xml:space="preserve">Textfeld</t>
        </r>
      </text>
    </comment>
    <comment ref="O308" authorId="0">
      <text>
        <r>
          <rPr>
            <sz val="10"/>
            <rFont val="Arial"/>
            <family val="2"/>
          </rPr>
          <t xml:space="preserve">von Kleist, Björn:</t>
        </r>
        <r>
          <rPr>
            <sz val="9"/>
            <rFont val="Tahoma"/>
            <family val="2"/>
            <charset val="1"/>
          </rPr>
          <t xml:space="preserve">CO2-Wert</t>
        </r>
      </text>
    </comment>
    <comment ref="O309" authorId="0">
      <text>
        <r>
          <rPr>
            <sz val="10"/>
            <rFont val="Arial"/>
            <family val="2"/>
          </rPr>
          <t xml:space="preserve">Gairola, Krishan:</t>
        </r>
        <r>
          <rPr>
            <sz val="9"/>
            <rFont val="Tahoma"/>
            <family val="2"/>
            <charset val="1"/>
          </rPr>
          <t xml:space="preserve">Textfeld</t>
        </r>
      </text>
    </comment>
    <comment ref="O310" authorId="0">
      <text>
        <r>
          <rPr>
            <sz val="10"/>
            <rFont val="Arial"/>
            <family val="2"/>
          </rPr>
          <t xml:space="preserve">von Kleist, Björn:</t>
        </r>
        <r>
          <rPr>
            <sz val="9"/>
            <rFont val="Tahoma"/>
            <family val="2"/>
            <charset val="1"/>
          </rPr>
          <t xml:space="preserve">CO2-Wert</t>
        </r>
      </text>
    </comment>
    <comment ref="O311" authorId="0">
      <text>
        <r>
          <rPr>
            <sz val="10"/>
            <rFont val="Arial"/>
            <family val="2"/>
          </rPr>
          <t xml:space="preserve">Gairola, Krishan:</t>
        </r>
        <r>
          <rPr>
            <sz val="9"/>
            <rFont val="Tahoma"/>
            <family val="2"/>
            <charset val="1"/>
          </rPr>
          <t xml:space="preserve">Textfeld</t>
        </r>
      </text>
    </comment>
    <comment ref="O312" authorId="0">
      <text>
        <r>
          <rPr>
            <sz val="10"/>
            <rFont val="Arial"/>
            <family val="2"/>
          </rPr>
          <t xml:space="preserve">von Kleist, Björn:</t>
        </r>
        <r>
          <rPr>
            <sz val="9"/>
            <rFont val="Tahoma"/>
            <family val="2"/>
            <charset val="1"/>
          </rPr>
          <t xml:space="preserve">CO2-Wert</t>
        </r>
      </text>
    </comment>
    <comment ref="O313" authorId="0">
      <text>
        <r>
          <rPr>
            <sz val="10"/>
            <rFont val="Arial"/>
            <family val="2"/>
          </rPr>
          <t xml:space="preserve">Gairola, Krishan:</t>
        </r>
        <r>
          <rPr>
            <sz val="9"/>
            <rFont val="Tahoma"/>
            <family val="2"/>
            <charset val="1"/>
          </rPr>
          <t xml:space="preserve">Textfeld</t>
        </r>
      </text>
    </comment>
    <comment ref="O314" authorId="0">
      <text>
        <r>
          <rPr>
            <sz val="10"/>
            <rFont val="Arial"/>
            <family val="2"/>
          </rPr>
          <t xml:space="preserve">von Kleist, Björn:</t>
        </r>
        <r>
          <rPr>
            <sz val="9"/>
            <rFont val="Tahoma"/>
            <family val="2"/>
            <charset val="1"/>
          </rPr>
          <t xml:space="preserve">CO2-Wert</t>
        </r>
      </text>
    </comment>
    <comment ref="O315" authorId="0">
      <text>
        <r>
          <rPr>
            <sz val="10"/>
            <rFont val="Arial"/>
            <family val="2"/>
          </rPr>
          <t xml:space="preserve">Gairola, Krishan:</t>
        </r>
        <r>
          <rPr>
            <sz val="9"/>
            <rFont val="Tahoma"/>
            <family val="2"/>
            <charset val="1"/>
          </rPr>
          <t xml:space="preserve">Textfeld</t>
        </r>
      </text>
    </comment>
    <comment ref="O316" authorId="0">
      <text>
        <r>
          <rPr>
            <sz val="10"/>
            <rFont val="Arial"/>
            <family val="2"/>
          </rPr>
          <t xml:space="preserve">von Kleist, Björn:</t>
        </r>
        <r>
          <rPr>
            <sz val="9"/>
            <rFont val="Tahoma"/>
            <family val="2"/>
            <charset val="1"/>
          </rPr>
          <t xml:space="preserve">CO2-Wert</t>
        </r>
      </text>
    </comment>
    <comment ref="O317" authorId="0">
      <text>
        <r>
          <rPr>
            <sz val="10"/>
            <rFont val="Arial"/>
            <family val="2"/>
          </rPr>
          <t xml:space="preserve">Gairola, Krishan:</t>
        </r>
        <r>
          <rPr>
            <sz val="9"/>
            <rFont val="Tahoma"/>
            <family val="2"/>
            <charset val="1"/>
          </rPr>
          <t xml:space="preserve">Textfeld</t>
        </r>
      </text>
    </comment>
    <comment ref="O318" authorId="0">
      <text>
        <r>
          <rPr>
            <sz val="10"/>
            <rFont val="Arial"/>
            <family val="2"/>
          </rPr>
          <t xml:space="preserve">von Kleist, Björn:</t>
        </r>
        <r>
          <rPr>
            <sz val="9"/>
            <rFont val="Tahoma"/>
            <family val="2"/>
            <charset val="1"/>
          </rPr>
          <t xml:space="preserve">CO2-Wert</t>
        </r>
      </text>
    </comment>
    <comment ref="O319" authorId="0">
      <text>
        <r>
          <rPr>
            <sz val="10"/>
            <rFont val="Arial"/>
            <family val="2"/>
          </rPr>
          <t xml:space="preserve">Gairola, Krishan:</t>
        </r>
        <r>
          <rPr>
            <sz val="9"/>
            <rFont val="Tahoma"/>
            <family val="2"/>
            <charset val="1"/>
          </rPr>
          <t xml:space="preserve">Textfeld</t>
        </r>
      </text>
    </comment>
    <comment ref="O320" authorId="0">
      <text>
        <r>
          <rPr>
            <sz val="10"/>
            <rFont val="Arial"/>
            <family val="2"/>
          </rPr>
          <t xml:space="preserve">von Kleist, Björn:</t>
        </r>
        <r>
          <rPr>
            <sz val="9"/>
            <rFont val="Tahoma"/>
            <family val="2"/>
            <charset val="1"/>
          </rPr>
          <t xml:space="preserve">CO2-Wert</t>
        </r>
      </text>
    </comment>
    <comment ref="O321" authorId="0">
      <text>
        <r>
          <rPr>
            <sz val="10"/>
            <rFont val="Arial"/>
            <family val="2"/>
          </rPr>
          <t xml:space="preserve">Gairola, Krishan:</t>
        </r>
        <r>
          <rPr>
            <sz val="9"/>
            <rFont val="Tahoma"/>
            <family val="2"/>
            <charset val="1"/>
          </rPr>
          <t xml:space="preserve">Textfeld</t>
        </r>
      </text>
    </comment>
    <comment ref="O322" authorId="0">
      <text>
        <r>
          <rPr>
            <sz val="10"/>
            <rFont val="Arial"/>
            <family val="2"/>
          </rPr>
          <t xml:space="preserve">von Kleist, Björn:</t>
        </r>
        <r>
          <rPr>
            <sz val="9"/>
            <rFont val="Tahoma"/>
            <family val="2"/>
            <charset val="1"/>
          </rPr>
          <t xml:space="preserve">CO2-Wert</t>
        </r>
      </text>
    </comment>
    <comment ref="O323" authorId="0">
      <text>
        <r>
          <rPr>
            <sz val="10"/>
            <rFont val="Arial"/>
            <family val="2"/>
          </rPr>
          <t xml:space="preserve">Gairola, Krishan:</t>
        </r>
        <r>
          <rPr>
            <sz val="9"/>
            <rFont val="Tahoma"/>
            <family val="2"/>
            <charset val="1"/>
          </rPr>
          <t xml:space="preserve">Textfeld</t>
        </r>
      </text>
    </comment>
    <comment ref="P28" authorId="0">
      <text>
        <r>
          <rPr>
            <sz val="10"/>
            <rFont val="Arial"/>
            <family val="2"/>
          </rPr>
          <t xml:space="preserve">von Kleist, Björn:</t>
        </r>
        <r>
          <rPr>
            <sz val="9"/>
            <rFont val="Tahoma"/>
            <family val="2"/>
            <charset val="1"/>
          </rPr>
          <t xml:space="preserve">CO2-Wert</t>
        </r>
      </text>
    </comment>
    <comment ref="P29" authorId="0">
      <text>
        <r>
          <rPr>
            <sz val="10"/>
            <rFont val="Arial"/>
            <family val="2"/>
          </rPr>
          <t xml:space="preserve">Gairola, Krishan:</t>
        </r>
        <r>
          <rPr>
            <sz val="9"/>
            <rFont val="Tahoma"/>
            <family val="2"/>
            <charset val="1"/>
          </rPr>
          <t xml:space="preserve">Textfeld</t>
        </r>
      </text>
    </comment>
    <comment ref="P30" authorId="0">
      <text>
        <r>
          <rPr>
            <sz val="10"/>
            <rFont val="Arial"/>
            <family val="2"/>
          </rPr>
          <t xml:space="preserve">von Kleist, Björn:</t>
        </r>
        <r>
          <rPr>
            <sz val="9"/>
            <rFont val="Tahoma"/>
            <family val="2"/>
            <charset val="1"/>
          </rPr>
          <t xml:space="preserve">CO2-Wert</t>
        </r>
      </text>
    </comment>
    <comment ref="P31" authorId="0">
      <text>
        <r>
          <rPr>
            <sz val="10"/>
            <rFont val="Arial"/>
            <family val="2"/>
          </rPr>
          <t xml:space="preserve">Gairola, Krishan:</t>
        </r>
        <r>
          <rPr>
            <sz val="9"/>
            <rFont val="Tahoma"/>
            <family val="2"/>
            <charset val="1"/>
          </rPr>
          <t xml:space="preserve">Textfeld</t>
        </r>
      </text>
    </comment>
    <comment ref="P32" authorId="0">
      <text>
        <r>
          <rPr>
            <sz val="10"/>
            <rFont val="Arial"/>
            <family val="2"/>
          </rPr>
          <t xml:space="preserve">von Kleist, Björn:</t>
        </r>
        <r>
          <rPr>
            <sz val="9"/>
            <rFont val="Tahoma"/>
            <family val="2"/>
            <charset val="1"/>
          </rPr>
          <t xml:space="preserve">CO2-Wert</t>
        </r>
      </text>
    </comment>
    <comment ref="P33" authorId="0">
      <text>
        <r>
          <rPr>
            <sz val="10"/>
            <rFont val="Arial"/>
            <family val="2"/>
          </rPr>
          <t xml:space="preserve">Gairola, Krishan:</t>
        </r>
        <r>
          <rPr>
            <sz val="9"/>
            <rFont val="Tahoma"/>
            <family val="2"/>
            <charset val="1"/>
          </rPr>
          <t xml:space="preserve">Textfeld</t>
        </r>
      </text>
    </comment>
    <comment ref="P34" authorId="0">
      <text>
        <r>
          <rPr>
            <sz val="10"/>
            <rFont val="Arial"/>
            <family val="2"/>
          </rPr>
          <t xml:space="preserve">von Kleist, Björn:</t>
        </r>
        <r>
          <rPr>
            <sz val="9"/>
            <rFont val="Tahoma"/>
            <family val="2"/>
            <charset val="1"/>
          </rPr>
          <t xml:space="preserve">CO2-Wert</t>
        </r>
      </text>
    </comment>
    <comment ref="P35" authorId="0">
      <text>
        <r>
          <rPr>
            <sz val="10"/>
            <rFont val="Arial"/>
            <family val="2"/>
          </rPr>
          <t xml:space="preserve">Gairola, Krishan:</t>
        </r>
        <r>
          <rPr>
            <sz val="9"/>
            <rFont val="Tahoma"/>
            <family val="2"/>
            <charset val="1"/>
          </rPr>
          <t xml:space="preserve">Textfeld</t>
        </r>
      </text>
    </comment>
    <comment ref="P36" authorId="0">
      <text>
        <r>
          <rPr>
            <sz val="10"/>
            <rFont val="Arial"/>
            <family val="2"/>
          </rPr>
          <t xml:space="preserve">von Kleist, Björn:</t>
        </r>
        <r>
          <rPr>
            <sz val="9"/>
            <rFont val="Tahoma"/>
            <family val="2"/>
            <charset val="1"/>
          </rPr>
          <t xml:space="preserve">CO2-Wert</t>
        </r>
      </text>
    </comment>
    <comment ref="P37" authorId="0">
      <text>
        <r>
          <rPr>
            <sz val="10"/>
            <rFont val="Arial"/>
            <family val="2"/>
          </rPr>
          <t xml:space="preserve">Gairola, Krishan:</t>
        </r>
        <r>
          <rPr>
            <sz val="9"/>
            <rFont val="Tahoma"/>
            <family val="2"/>
            <charset val="1"/>
          </rPr>
          <t xml:space="preserve">Textfeld</t>
        </r>
      </text>
    </comment>
    <comment ref="P38" authorId="0">
      <text>
        <r>
          <rPr>
            <sz val="10"/>
            <rFont val="Arial"/>
            <family val="2"/>
          </rPr>
          <t xml:space="preserve">von Kleist, Björn:</t>
        </r>
        <r>
          <rPr>
            <sz val="9"/>
            <rFont val="Tahoma"/>
            <family val="2"/>
            <charset val="1"/>
          </rPr>
          <t xml:space="preserve">CO2-Wert</t>
        </r>
      </text>
    </comment>
    <comment ref="P39" authorId="0">
      <text>
        <r>
          <rPr>
            <sz val="10"/>
            <rFont val="Arial"/>
            <family val="2"/>
          </rPr>
          <t xml:space="preserve">Gairola, Krishan:</t>
        </r>
        <r>
          <rPr>
            <sz val="9"/>
            <rFont val="Tahoma"/>
            <family val="2"/>
            <charset val="1"/>
          </rPr>
          <t xml:space="preserve">Textfeld</t>
        </r>
      </text>
    </comment>
    <comment ref="P40" authorId="0">
      <text>
        <r>
          <rPr>
            <sz val="10"/>
            <rFont val="Arial"/>
            <family val="2"/>
          </rPr>
          <t xml:space="preserve">von Kleist, Björn:</t>
        </r>
        <r>
          <rPr>
            <sz val="9"/>
            <rFont val="Tahoma"/>
            <family val="2"/>
            <charset val="1"/>
          </rPr>
          <t xml:space="preserve">CO2-Wert</t>
        </r>
      </text>
    </comment>
    <comment ref="P41" authorId="0">
      <text>
        <r>
          <rPr>
            <sz val="10"/>
            <rFont val="Arial"/>
            <family val="2"/>
          </rPr>
          <t xml:space="preserve">Gairola, Krishan:</t>
        </r>
        <r>
          <rPr>
            <sz val="9"/>
            <rFont val="Tahoma"/>
            <family val="2"/>
            <charset val="1"/>
          </rPr>
          <t xml:space="preserve">Textfeld</t>
        </r>
      </text>
    </comment>
    <comment ref="P42" authorId="0">
      <text>
        <r>
          <rPr>
            <sz val="10"/>
            <rFont val="Arial"/>
            <family val="2"/>
          </rPr>
          <t xml:space="preserve">von Kleist, Björn:</t>
        </r>
        <r>
          <rPr>
            <sz val="9"/>
            <rFont val="Tahoma"/>
            <family val="2"/>
            <charset val="1"/>
          </rPr>
          <t xml:space="preserve">CO2-Wert</t>
        </r>
      </text>
    </comment>
    <comment ref="P43" authorId="0">
      <text>
        <r>
          <rPr>
            <sz val="10"/>
            <rFont val="Arial"/>
            <family val="2"/>
          </rPr>
          <t xml:space="preserve">Gairola, Krishan:</t>
        </r>
        <r>
          <rPr>
            <sz val="9"/>
            <rFont val="Tahoma"/>
            <family val="2"/>
            <charset val="1"/>
          </rPr>
          <t xml:space="preserve">Textfeld</t>
        </r>
      </text>
    </comment>
    <comment ref="P44" authorId="0">
      <text>
        <r>
          <rPr>
            <sz val="10"/>
            <rFont val="Arial"/>
            <family val="2"/>
          </rPr>
          <t xml:space="preserve">von Kleist, Björn:</t>
        </r>
        <r>
          <rPr>
            <sz val="9"/>
            <rFont val="Tahoma"/>
            <family val="2"/>
            <charset val="1"/>
          </rPr>
          <t xml:space="preserve">CO2-Wert</t>
        </r>
      </text>
    </comment>
    <comment ref="P45" authorId="0">
      <text>
        <r>
          <rPr>
            <sz val="10"/>
            <rFont val="Arial"/>
            <family val="2"/>
          </rPr>
          <t xml:space="preserve">Gairola, Krishan:</t>
        </r>
        <r>
          <rPr>
            <sz val="9"/>
            <rFont val="Tahoma"/>
            <family val="2"/>
            <charset val="1"/>
          </rPr>
          <t xml:space="preserve">Textfeld</t>
        </r>
      </text>
    </comment>
    <comment ref="P46" authorId="0">
      <text>
        <r>
          <rPr>
            <sz val="10"/>
            <rFont val="Arial"/>
            <family val="2"/>
          </rPr>
          <t xml:space="preserve">von Kleist, Björn:</t>
        </r>
        <r>
          <rPr>
            <sz val="9"/>
            <rFont val="Tahoma"/>
            <family val="2"/>
            <charset val="1"/>
          </rPr>
          <t xml:space="preserve">CO2-Wert</t>
        </r>
      </text>
    </comment>
    <comment ref="P47" authorId="0">
      <text>
        <r>
          <rPr>
            <sz val="10"/>
            <rFont val="Arial"/>
            <family val="2"/>
          </rPr>
          <t xml:space="preserve">Gairola, Krishan:</t>
        </r>
        <r>
          <rPr>
            <sz val="9"/>
            <rFont val="Tahoma"/>
            <family val="2"/>
            <charset val="1"/>
          </rPr>
          <t xml:space="preserve">Textfeld</t>
        </r>
      </text>
    </comment>
    <comment ref="P48" authorId="0">
      <text>
        <r>
          <rPr>
            <sz val="10"/>
            <rFont val="Arial"/>
            <family val="2"/>
          </rPr>
          <t xml:space="preserve">von Kleist, Björn:</t>
        </r>
        <r>
          <rPr>
            <sz val="9"/>
            <rFont val="Tahoma"/>
            <family val="2"/>
            <charset val="1"/>
          </rPr>
          <t xml:space="preserve">CO2-Wert</t>
        </r>
      </text>
    </comment>
    <comment ref="P49" authorId="0">
      <text>
        <r>
          <rPr>
            <sz val="10"/>
            <rFont val="Arial"/>
            <family val="2"/>
          </rPr>
          <t xml:space="preserve">Gairola, Krishan:</t>
        </r>
        <r>
          <rPr>
            <sz val="9"/>
            <rFont val="Tahoma"/>
            <family val="2"/>
            <charset val="1"/>
          </rPr>
          <t xml:space="preserve">Textfeld</t>
        </r>
      </text>
    </comment>
    <comment ref="P50" authorId="0">
      <text>
        <r>
          <rPr>
            <sz val="10"/>
            <rFont val="Arial"/>
            <family val="2"/>
          </rPr>
          <t xml:space="preserve">von Kleist, Björn:</t>
        </r>
        <r>
          <rPr>
            <sz val="9"/>
            <rFont val="Tahoma"/>
            <family val="2"/>
            <charset val="1"/>
          </rPr>
          <t xml:space="preserve">CO2-Wert</t>
        </r>
      </text>
    </comment>
    <comment ref="P51" authorId="0">
      <text>
        <r>
          <rPr>
            <sz val="10"/>
            <rFont val="Arial"/>
            <family val="2"/>
          </rPr>
          <t xml:space="preserve">Gairola, Krishan:</t>
        </r>
        <r>
          <rPr>
            <sz val="9"/>
            <rFont val="Tahoma"/>
            <family val="2"/>
            <charset val="1"/>
          </rPr>
          <t xml:space="preserve">Textfeld</t>
        </r>
      </text>
    </comment>
    <comment ref="P52" authorId="0">
      <text>
        <r>
          <rPr>
            <sz val="10"/>
            <rFont val="Arial"/>
            <family val="2"/>
          </rPr>
          <t xml:space="preserve">von Kleist, Björn:</t>
        </r>
        <r>
          <rPr>
            <sz val="9"/>
            <rFont val="Tahoma"/>
            <family val="2"/>
            <charset val="1"/>
          </rPr>
          <t xml:space="preserve">CO2-Wert</t>
        </r>
      </text>
    </comment>
    <comment ref="P53" authorId="0">
      <text>
        <r>
          <rPr>
            <sz val="10"/>
            <rFont val="Arial"/>
            <family val="2"/>
          </rPr>
          <t xml:space="preserve">Gairola, Krishan:</t>
        </r>
        <r>
          <rPr>
            <sz val="9"/>
            <rFont val="Tahoma"/>
            <family val="2"/>
            <charset val="1"/>
          </rPr>
          <t xml:space="preserve">Textfeld</t>
        </r>
      </text>
    </comment>
    <comment ref="P54" authorId="0">
      <text>
        <r>
          <rPr>
            <sz val="10"/>
            <rFont val="Arial"/>
            <family val="2"/>
          </rPr>
          <t xml:space="preserve">von Kleist, Björn:</t>
        </r>
        <r>
          <rPr>
            <sz val="9"/>
            <rFont val="Tahoma"/>
            <family val="2"/>
            <charset val="1"/>
          </rPr>
          <t xml:space="preserve">CO2-Wert</t>
        </r>
      </text>
    </comment>
    <comment ref="P55" authorId="0">
      <text>
        <r>
          <rPr>
            <sz val="10"/>
            <rFont val="Arial"/>
            <family val="2"/>
          </rPr>
          <t xml:space="preserve">Gairola, Krishan:</t>
        </r>
        <r>
          <rPr>
            <sz val="9"/>
            <rFont val="Tahoma"/>
            <family val="2"/>
            <charset val="1"/>
          </rPr>
          <t xml:space="preserve">Textfeld</t>
        </r>
      </text>
    </comment>
    <comment ref="P56" authorId="0">
      <text>
        <r>
          <rPr>
            <sz val="10"/>
            <rFont val="Arial"/>
            <family val="2"/>
          </rPr>
          <t xml:space="preserve">von Kleist, Björn:</t>
        </r>
        <r>
          <rPr>
            <sz val="9"/>
            <rFont val="Tahoma"/>
            <family val="2"/>
            <charset val="1"/>
          </rPr>
          <t xml:space="preserve">CO2-Wert</t>
        </r>
      </text>
    </comment>
    <comment ref="P58" authorId="0">
      <text>
        <r>
          <rPr>
            <sz val="10"/>
            <rFont val="Arial"/>
            <family val="2"/>
          </rPr>
          <t xml:space="preserve">von Kleist, Björn:</t>
        </r>
        <r>
          <rPr>
            <sz val="9"/>
            <rFont val="Tahoma"/>
            <family val="2"/>
            <charset val="1"/>
          </rPr>
          <t xml:space="preserve">CO2-Wert</t>
        </r>
      </text>
    </comment>
    <comment ref="P66" authorId="0">
      <text>
        <r>
          <rPr>
            <sz val="10"/>
            <rFont val="Arial"/>
            <family val="2"/>
          </rPr>
          <t xml:space="preserve">von Kleist, Björn:</t>
        </r>
        <r>
          <rPr>
            <sz val="9"/>
            <rFont val="Tahoma"/>
            <family val="2"/>
            <charset val="1"/>
          </rPr>
          <t xml:space="preserve">CO2-Wert</t>
        </r>
      </text>
    </comment>
    <comment ref="P67" authorId="0">
      <text>
        <r>
          <rPr>
            <sz val="10"/>
            <rFont val="Arial"/>
            <family val="2"/>
          </rPr>
          <t xml:space="preserve">Gairola, Krishan:</t>
        </r>
        <r>
          <rPr>
            <sz val="9"/>
            <rFont val="Tahoma"/>
            <family val="2"/>
            <charset val="1"/>
          </rPr>
          <t xml:space="preserve">Textfeld</t>
        </r>
      </text>
    </comment>
    <comment ref="P68" authorId="0">
      <text>
        <r>
          <rPr>
            <sz val="10"/>
            <rFont val="Arial"/>
            <family val="2"/>
          </rPr>
          <t xml:space="preserve">von Kleist, Björn:</t>
        </r>
        <r>
          <rPr>
            <sz val="9"/>
            <rFont val="Tahoma"/>
            <family val="2"/>
            <charset val="1"/>
          </rPr>
          <t xml:space="preserve">CO2-Wert</t>
        </r>
      </text>
    </comment>
    <comment ref="P69" authorId="0">
      <text>
        <r>
          <rPr>
            <sz val="10"/>
            <rFont val="Arial"/>
            <family val="2"/>
          </rPr>
          <t xml:space="preserve">Gairola, Krishan:</t>
        </r>
        <r>
          <rPr>
            <sz val="9"/>
            <rFont val="Tahoma"/>
            <family val="2"/>
            <charset val="1"/>
          </rPr>
          <t xml:space="preserve">Textfeld</t>
        </r>
      </text>
    </comment>
    <comment ref="P70" authorId="0">
      <text>
        <r>
          <rPr>
            <sz val="10"/>
            <rFont val="Arial"/>
            <family val="2"/>
          </rPr>
          <t xml:space="preserve">von Kleist, Björn:</t>
        </r>
        <r>
          <rPr>
            <sz val="9"/>
            <rFont val="Tahoma"/>
            <family val="2"/>
            <charset val="1"/>
          </rPr>
          <t xml:space="preserve">CO2-Wert</t>
        </r>
      </text>
    </comment>
    <comment ref="P71" authorId="0">
      <text>
        <r>
          <rPr>
            <sz val="10"/>
            <rFont val="Arial"/>
            <family val="2"/>
          </rPr>
          <t xml:space="preserve">Gairola, Krishan:</t>
        </r>
        <r>
          <rPr>
            <sz val="9"/>
            <rFont val="Tahoma"/>
            <family val="2"/>
            <charset val="1"/>
          </rPr>
          <t xml:space="preserve">Textfeld</t>
        </r>
      </text>
    </comment>
    <comment ref="P78" authorId="0">
      <text>
        <r>
          <rPr>
            <sz val="10"/>
            <rFont val="Arial"/>
            <family val="2"/>
          </rPr>
          <t xml:space="preserve">von Kleist, Björn:</t>
        </r>
        <r>
          <rPr>
            <sz val="9"/>
            <rFont val="Tahoma"/>
            <family val="2"/>
            <charset val="1"/>
          </rPr>
          <t xml:space="preserve">CO2-Wert</t>
        </r>
      </text>
    </comment>
    <comment ref="P79" authorId="0">
      <text>
        <r>
          <rPr>
            <sz val="10"/>
            <rFont val="Arial"/>
            <family val="2"/>
          </rPr>
          <t xml:space="preserve">Gairola, Krishan:</t>
        </r>
        <r>
          <rPr>
            <sz val="9"/>
            <rFont val="Tahoma"/>
            <family val="2"/>
            <charset val="1"/>
          </rPr>
          <t xml:space="preserve">Textfeld</t>
        </r>
      </text>
    </comment>
    <comment ref="P80" authorId="0">
      <text>
        <r>
          <rPr>
            <sz val="10"/>
            <rFont val="Arial"/>
            <family val="2"/>
          </rPr>
          <t xml:space="preserve">von Kleist, Björn:</t>
        </r>
        <r>
          <rPr>
            <sz val="9"/>
            <rFont val="Tahoma"/>
            <family val="2"/>
            <charset val="1"/>
          </rPr>
          <t xml:space="preserve">CO2-Wert</t>
        </r>
      </text>
    </comment>
    <comment ref="P81" authorId="0">
      <text>
        <r>
          <rPr>
            <sz val="10"/>
            <rFont val="Arial"/>
            <family val="2"/>
          </rPr>
          <t xml:space="preserve">Gairola, Krishan:</t>
        </r>
        <r>
          <rPr>
            <sz val="9"/>
            <rFont val="Tahoma"/>
            <family val="2"/>
            <charset val="1"/>
          </rPr>
          <t xml:space="preserve">Textfeld</t>
        </r>
      </text>
    </comment>
    <comment ref="P82" authorId="0">
      <text>
        <r>
          <rPr>
            <sz val="10"/>
            <rFont val="Arial"/>
            <family val="2"/>
          </rPr>
          <t xml:space="preserve">von Kleist, Björn:</t>
        </r>
        <r>
          <rPr>
            <sz val="9"/>
            <rFont val="Tahoma"/>
            <family val="2"/>
            <charset val="1"/>
          </rPr>
          <t xml:space="preserve">CO2-Wert</t>
        </r>
      </text>
    </comment>
    <comment ref="P83" authorId="0">
      <text>
        <r>
          <rPr>
            <sz val="10"/>
            <rFont val="Arial"/>
            <family val="2"/>
          </rPr>
          <t xml:space="preserve">Gairola, Krishan:</t>
        </r>
        <r>
          <rPr>
            <sz val="9"/>
            <rFont val="Tahoma"/>
            <family val="2"/>
            <charset val="1"/>
          </rPr>
          <t xml:space="preserve">Textfeld</t>
        </r>
      </text>
    </comment>
    <comment ref="P84" authorId="0">
      <text>
        <r>
          <rPr>
            <sz val="10"/>
            <rFont val="Arial"/>
            <family val="2"/>
          </rPr>
          <t xml:space="preserve">von Kleist, Björn:</t>
        </r>
        <r>
          <rPr>
            <sz val="9"/>
            <rFont val="Tahoma"/>
            <family val="2"/>
            <charset val="1"/>
          </rPr>
          <t xml:space="preserve">CO2-Wert</t>
        </r>
      </text>
    </comment>
    <comment ref="P85" authorId="0">
      <text>
        <r>
          <rPr>
            <sz val="10"/>
            <rFont val="Arial"/>
            <family val="2"/>
          </rPr>
          <t xml:space="preserve">Gairola, Krishan:</t>
        </r>
        <r>
          <rPr>
            <sz val="9"/>
            <rFont val="Tahoma"/>
            <family val="2"/>
            <charset val="1"/>
          </rPr>
          <t xml:space="preserve">Textfeld</t>
        </r>
      </text>
    </comment>
    <comment ref="P86" authorId="0">
      <text>
        <r>
          <rPr>
            <sz val="10"/>
            <rFont val="Arial"/>
            <family val="2"/>
          </rPr>
          <t xml:space="preserve">von Kleist, Björn:</t>
        </r>
        <r>
          <rPr>
            <sz val="9"/>
            <rFont val="Tahoma"/>
            <family val="2"/>
            <charset val="1"/>
          </rPr>
          <t xml:space="preserve">CO2-Wert</t>
        </r>
      </text>
    </comment>
    <comment ref="P87" authorId="0">
      <text>
        <r>
          <rPr>
            <sz val="10"/>
            <rFont val="Arial"/>
            <family val="2"/>
          </rPr>
          <t xml:space="preserve">Gairola, Krishan:</t>
        </r>
        <r>
          <rPr>
            <sz val="9"/>
            <rFont val="Tahoma"/>
            <family val="2"/>
            <charset val="1"/>
          </rPr>
          <t xml:space="preserve">Textfeld</t>
        </r>
      </text>
    </comment>
    <comment ref="P88" authorId="0">
      <text>
        <r>
          <rPr>
            <sz val="10"/>
            <rFont val="Arial"/>
            <family val="2"/>
          </rPr>
          <t xml:space="preserve">von Kleist, Björn:</t>
        </r>
        <r>
          <rPr>
            <sz val="9"/>
            <rFont val="Tahoma"/>
            <family val="2"/>
            <charset val="1"/>
          </rPr>
          <t xml:space="preserve">CO2-Wert</t>
        </r>
      </text>
    </comment>
    <comment ref="P89" authorId="0">
      <text>
        <r>
          <rPr>
            <sz val="10"/>
            <rFont val="Arial"/>
            <family val="2"/>
          </rPr>
          <t xml:space="preserve">Gairola, Krishan:</t>
        </r>
        <r>
          <rPr>
            <sz val="9"/>
            <rFont val="Tahoma"/>
            <family val="2"/>
            <charset val="1"/>
          </rPr>
          <t xml:space="preserve">Textfeld</t>
        </r>
      </text>
    </comment>
    <comment ref="P90" authorId="0">
      <text>
        <r>
          <rPr>
            <sz val="10"/>
            <rFont val="Arial"/>
            <family val="2"/>
          </rPr>
          <t xml:space="preserve">von Kleist, Björn:</t>
        </r>
        <r>
          <rPr>
            <sz val="9"/>
            <rFont val="Tahoma"/>
            <family val="2"/>
            <charset val="1"/>
          </rPr>
          <t xml:space="preserve">CO2-Wert</t>
        </r>
      </text>
    </comment>
    <comment ref="P91" authorId="0">
      <text>
        <r>
          <rPr>
            <sz val="10"/>
            <rFont val="Arial"/>
            <family val="2"/>
          </rPr>
          <t xml:space="preserve">Gairola, Krishan:</t>
        </r>
        <r>
          <rPr>
            <sz val="9"/>
            <rFont val="Tahoma"/>
            <family val="2"/>
            <charset val="1"/>
          </rPr>
          <t xml:space="preserve">Textfeld</t>
        </r>
      </text>
    </comment>
    <comment ref="P92" authorId="0">
      <text>
        <r>
          <rPr>
            <sz val="10"/>
            <rFont val="Arial"/>
            <family val="2"/>
          </rPr>
          <t xml:space="preserve">von Kleist, Björn:</t>
        </r>
        <r>
          <rPr>
            <sz val="9"/>
            <rFont val="Tahoma"/>
            <family val="2"/>
            <charset val="1"/>
          </rPr>
          <t xml:space="preserve">CO2-Wert</t>
        </r>
      </text>
    </comment>
    <comment ref="P93" authorId="0">
      <text>
        <r>
          <rPr>
            <sz val="10"/>
            <rFont val="Arial"/>
            <family val="2"/>
          </rPr>
          <t xml:space="preserve">Gairola, Krishan:</t>
        </r>
        <r>
          <rPr>
            <sz val="9"/>
            <rFont val="Tahoma"/>
            <family val="2"/>
            <charset val="1"/>
          </rPr>
          <t xml:space="preserve">Textfeld</t>
        </r>
      </text>
    </comment>
    <comment ref="P94" authorId="0">
      <text>
        <r>
          <rPr>
            <sz val="10"/>
            <rFont val="Arial"/>
            <family val="2"/>
          </rPr>
          <t xml:space="preserve">von Kleist, Björn:</t>
        </r>
        <r>
          <rPr>
            <sz val="9"/>
            <rFont val="Tahoma"/>
            <family val="2"/>
            <charset val="1"/>
          </rPr>
          <t xml:space="preserve">CO2-Wert</t>
        </r>
      </text>
    </comment>
    <comment ref="P95" authorId="0">
      <text>
        <r>
          <rPr>
            <sz val="10"/>
            <rFont val="Arial"/>
            <family val="2"/>
          </rPr>
          <t xml:space="preserve">Gairola, Krishan:</t>
        </r>
        <r>
          <rPr>
            <sz val="9"/>
            <rFont val="Tahoma"/>
            <family val="2"/>
            <charset val="1"/>
          </rPr>
          <t xml:space="preserve">Textfeld</t>
        </r>
      </text>
    </comment>
    <comment ref="P96" authorId="0">
      <text>
        <r>
          <rPr>
            <sz val="10"/>
            <rFont val="Arial"/>
            <family val="2"/>
          </rPr>
          <t xml:space="preserve">von Kleist, Björn:</t>
        </r>
        <r>
          <rPr>
            <sz val="9"/>
            <rFont val="Tahoma"/>
            <family val="2"/>
            <charset val="1"/>
          </rPr>
          <t xml:space="preserve">CO2-Wert</t>
        </r>
      </text>
    </comment>
    <comment ref="P97" authorId="0">
      <text>
        <r>
          <rPr>
            <sz val="10"/>
            <rFont val="Arial"/>
            <family val="2"/>
          </rPr>
          <t xml:space="preserve">Gairola, Krishan:</t>
        </r>
        <r>
          <rPr>
            <sz val="9"/>
            <rFont val="Tahoma"/>
            <family val="2"/>
            <charset val="1"/>
          </rPr>
          <t xml:space="preserve">Textfeld</t>
        </r>
      </text>
    </comment>
    <comment ref="P98" authorId="0">
      <text>
        <r>
          <rPr>
            <sz val="10"/>
            <rFont val="Arial"/>
            <family val="2"/>
          </rPr>
          <t xml:space="preserve">von Kleist, Björn:</t>
        </r>
        <r>
          <rPr>
            <sz val="9"/>
            <rFont val="Tahoma"/>
            <family val="2"/>
            <charset val="1"/>
          </rPr>
          <t xml:space="preserve">CO2-Wert</t>
        </r>
      </text>
    </comment>
    <comment ref="P99" authorId="0">
      <text>
        <r>
          <rPr>
            <sz val="10"/>
            <rFont val="Arial"/>
            <family val="2"/>
          </rPr>
          <t xml:space="preserve">Gairola, Krishan:</t>
        </r>
        <r>
          <rPr>
            <sz val="9"/>
            <rFont val="Tahoma"/>
            <family val="2"/>
            <charset val="1"/>
          </rPr>
          <t xml:space="preserve">Textfeld</t>
        </r>
      </text>
    </comment>
    <comment ref="P100" authorId="0">
      <text>
        <r>
          <rPr>
            <sz val="10"/>
            <rFont val="Arial"/>
            <family val="2"/>
          </rPr>
          <t xml:space="preserve">von Kleist, Björn:</t>
        </r>
        <r>
          <rPr>
            <sz val="9"/>
            <rFont val="Tahoma"/>
            <family val="2"/>
            <charset val="1"/>
          </rPr>
          <t xml:space="preserve">CO2-Wert</t>
        </r>
      </text>
    </comment>
    <comment ref="P101" authorId="0">
      <text>
        <r>
          <rPr>
            <sz val="10"/>
            <rFont val="Arial"/>
            <family val="2"/>
          </rPr>
          <t xml:space="preserve">Gairola, Krishan:</t>
        </r>
        <r>
          <rPr>
            <sz val="9"/>
            <rFont val="Tahoma"/>
            <family val="2"/>
            <charset val="1"/>
          </rPr>
          <t xml:space="preserve">Textfeld</t>
        </r>
      </text>
    </comment>
    <comment ref="P102" authorId="0">
      <text>
        <r>
          <rPr>
            <sz val="10"/>
            <rFont val="Arial"/>
            <family val="2"/>
          </rPr>
          <t xml:space="preserve">von Kleist, Björn:</t>
        </r>
        <r>
          <rPr>
            <sz val="9"/>
            <rFont val="Tahoma"/>
            <family val="2"/>
            <charset val="1"/>
          </rPr>
          <t xml:space="preserve">CO2-Wert</t>
        </r>
      </text>
    </comment>
    <comment ref="P103" authorId="0">
      <text>
        <r>
          <rPr>
            <sz val="10"/>
            <rFont val="Arial"/>
            <family val="2"/>
          </rPr>
          <t xml:space="preserve">Gairola, Krishan:</t>
        </r>
        <r>
          <rPr>
            <sz val="9"/>
            <rFont val="Tahoma"/>
            <family val="2"/>
            <charset val="1"/>
          </rPr>
          <t xml:space="preserve">Textfeld</t>
        </r>
      </text>
    </comment>
    <comment ref="P104" authorId="0">
      <text>
        <r>
          <rPr>
            <sz val="10"/>
            <rFont val="Arial"/>
            <family val="2"/>
          </rPr>
          <t xml:space="preserve">von Kleist, Björn:</t>
        </r>
        <r>
          <rPr>
            <sz val="9"/>
            <rFont val="Tahoma"/>
            <family val="2"/>
            <charset val="1"/>
          </rPr>
          <t xml:space="preserve">CO2-Wert</t>
        </r>
      </text>
    </comment>
    <comment ref="P105" authorId="0">
      <text>
        <r>
          <rPr>
            <sz val="10"/>
            <rFont val="Arial"/>
            <family val="2"/>
          </rPr>
          <t xml:space="preserve">Gairola, Krishan:</t>
        </r>
        <r>
          <rPr>
            <sz val="9"/>
            <rFont val="Tahoma"/>
            <family val="2"/>
            <charset val="1"/>
          </rPr>
          <t xml:space="preserve">Textfeld</t>
        </r>
      </text>
    </comment>
    <comment ref="P124" authorId="0">
      <text>
        <r>
          <rPr>
            <sz val="10"/>
            <rFont val="Arial"/>
            <family val="2"/>
          </rPr>
          <t xml:space="preserve">von Kleist, Björn:</t>
        </r>
        <r>
          <rPr>
            <sz val="9"/>
            <rFont val="Tahoma"/>
            <family val="2"/>
            <charset val="1"/>
          </rPr>
          <t xml:space="preserve">CO2-Wert</t>
        </r>
      </text>
    </comment>
    <comment ref="P125" authorId="0">
      <text>
        <r>
          <rPr>
            <sz val="10"/>
            <rFont val="Arial"/>
            <family val="2"/>
          </rPr>
          <t xml:space="preserve">Gairola, Krishan:</t>
        </r>
        <r>
          <rPr>
            <sz val="9"/>
            <rFont val="Tahoma"/>
            <family val="2"/>
            <charset val="1"/>
          </rPr>
          <t xml:space="preserve">Textfeld</t>
        </r>
      </text>
    </comment>
    <comment ref="P132" authorId="0">
      <text>
        <r>
          <rPr>
            <sz val="10"/>
            <rFont val="Arial"/>
            <family val="2"/>
          </rPr>
          <t xml:space="preserve">von Kleist, Björn:</t>
        </r>
        <r>
          <rPr>
            <sz val="9"/>
            <rFont val="Tahoma"/>
            <family val="2"/>
            <charset val="1"/>
          </rPr>
          <t xml:space="preserve">CO2-Wert</t>
        </r>
      </text>
    </comment>
    <comment ref="P133" authorId="0">
      <text>
        <r>
          <rPr>
            <sz val="10"/>
            <rFont val="Arial"/>
            <family val="2"/>
          </rPr>
          <t xml:space="preserve">Gairola, Krishan:</t>
        </r>
        <r>
          <rPr>
            <sz val="9"/>
            <rFont val="Tahoma"/>
            <family val="2"/>
            <charset val="1"/>
          </rPr>
          <t xml:space="preserve">Textfeld</t>
        </r>
      </text>
    </comment>
    <comment ref="P134" authorId="0">
      <text>
        <r>
          <rPr>
            <sz val="10"/>
            <rFont val="Arial"/>
            <family val="2"/>
          </rPr>
          <t xml:space="preserve">von Kleist, Björn:</t>
        </r>
        <r>
          <rPr>
            <sz val="9"/>
            <rFont val="Tahoma"/>
            <family val="2"/>
            <charset val="1"/>
          </rPr>
          <t xml:space="preserve">CO2-Wert</t>
        </r>
      </text>
    </comment>
    <comment ref="P135" authorId="0">
      <text>
        <r>
          <rPr>
            <sz val="10"/>
            <rFont val="Arial"/>
            <family val="2"/>
          </rPr>
          <t xml:space="preserve">Gairola, Krishan:</t>
        </r>
        <r>
          <rPr>
            <sz val="9"/>
            <rFont val="Tahoma"/>
            <family val="2"/>
            <charset val="1"/>
          </rPr>
          <t xml:space="preserve">Textfeld</t>
        </r>
      </text>
    </comment>
    <comment ref="P136" authorId="0">
      <text>
        <r>
          <rPr>
            <sz val="10"/>
            <rFont val="Arial"/>
            <family val="2"/>
          </rPr>
          <t xml:space="preserve">von Kleist, Björn:</t>
        </r>
        <r>
          <rPr>
            <sz val="9"/>
            <rFont val="Tahoma"/>
            <family val="2"/>
            <charset val="1"/>
          </rPr>
          <t xml:space="preserve">CO2-Wert</t>
        </r>
      </text>
    </comment>
    <comment ref="P137" authorId="0">
      <text>
        <r>
          <rPr>
            <sz val="10"/>
            <rFont val="Arial"/>
            <family val="2"/>
          </rPr>
          <t xml:space="preserve">Gairola, Krishan:</t>
        </r>
        <r>
          <rPr>
            <sz val="9"/>
            <rFont val="Tahoma"/>
            <family val="2"/>
            <charset val="1"/>
          </rPr>
          <t xml:space="preserve">Textfeld</t>
        </r>
      </text>
    </comment>
    <comment ref="P138" authorId="0">
      <text>
        <r>
          <rPr>
            <sz val="10"/>
            <rFont val="Arial"/>
            <family val="2"/>
          </rPr>
          <t xml:space="preserve">von Kleist, Björn:</t>
        </r>
        <r>
          <rPr>
            <sz val="9"/>
            <rFont val="Tahoma"/>
            <family val="2"/>
            <charset val="1"/>
          </rPr>
          <t xml:space="preserve">CO2-Wert</t>
        </r>
      </text>
    </comment>
    <comment ref="P139" authorId="0">
      <text>
        <r>
          <rPr>
            <sz val="10"/>
            <rFont val="Arial"/>
            <family val="2"/>
          </rPr>
          <t xml:space="preserve">Gairola, Krishan:</t>
        </r>
        <r>
          <rPr>
            <sz val="9"/>
            <rFont val="Tahoma"/>
            <family val="2"/>
            <charset val="1"/>
          </rPr>
          <t xml:space="preserve">Textfeld</t>
        </r>
      </text>
    </comment>
    <comment ref="P140" authorId="0">
      <text>
        <r>
          <rPr>
            <sz val="10"/>
            <rFont val="Arial"/>
            <family val="2"/>
          </rPr>
          <t xml:space="preserve">von Kleist, Björn:</t>
        </r>
        <r>
          <rPr>
            <sz val="9"/>
            <rFont val="Tahoma"/>
            <family val="2"/>
            <charset val="1"/>
          </rPr>
          <t xml:space="preserve">CO2-Wert</t>
        </r>
      </text>
    </comment>
    <comment ref="P141" authorId="0">
      <text>
        <r>
          <rPr>
            <sz val="10"/>
            <rFont val="Arial"/>
            <family val="2"/>
          </rPr>
          <t xml:space="preserve">Gairola, Krishan:</t>
        </r>
        <r>
          <rPr>
            <sz val="9"/>
            <rFont val="Tahoma"/>
            <family val="2"/>
            <charset val="1"/>
          </rPr>
          <t xml:space="preserve">Textfeld</t>
        </r>
      </text>
    </comment>
    <comment ref="P142" authorId="0">
      <text>
        <r>
          <rPr>
            <sz val="10"/>
            <rFont val="Arial"/>
            <family val="2"/>
          </rPr>
          <t xml:space="preserve">von Kleist, Björn:</t>
        </r>
        <r>
          <rPr>
            <sz val="9"/>
            <rFont val="Tahoma"/>
            <family val="2"/>
            <charset val="1"/>
          </rPr>
          <t xml:space="preserve">CO2-Wert</t>
        </r>
      </text>
    </comment>
    <comment ref="P143" authorId="0">
      <text>
        <r>
          <rPr>
            <sz val="10"/>
            <rFont val="Arial"/>
            <family val="2"/>
          </rPr>
          <t xml:space="preserve">Gairola, Krishan:</t>
        </r>
        <r>
          <rPr>
            <sz val="9"/>
            <rFont val="Tahoma"/>
            <family val="2"/>
            <charset val="1"/>
          </rPr>
          <t xml:space="preserve">Textfeld</t>
        </r>
      </text>
    </comment>
    <comment ref="P144" authorId="0">
      <text>
        <r>
          <rPr>
            <sz val="10"/>
            <rFont val="Arial"/>
            <family val="2"/>
          </rPr>
          <t xml:space="preserve">von Kleist, Björn:</t>
        </r>
        <r>
          <rPr>
            <sz val="9"/>
            <rFont val="Tahoma"/>
            <family val="2"/>
            <charset val="1"/>
          </rPr>
          <t xml:space="preserve">CO2-Wert</t>
        </r>
      </text>
    </comment>
    <comment ref="P145" authorId="0">
      <text>
        <r>
          <rPr>
            <sz val="10"/>
            <rFont val="Arial"/>
            <family val="2"/>
          </rPr>
          <t xml:space="preserve">Gairola, Krishan:</t>
        </r>
        <r>
          <rPr>
            <sz val="9"/>
            <rFont val="Tahoma"/>
            <family val="2"/>
            <charset val="1"/>
          </rPr>
          <t xml:space="preserve">Textfeld</t>
        </r>
      </text>
    </comment>
    <comment ref="P146" authorId="0">
      <text>
        <r>
          <rPr>
            <sz val="10"/>
            <rFont val="Arial"/>
            <family val="2"/>
          </rPr>
          <t xml:space="preserve">von Kleist, Björn:</t>
        </r>
        <r>
          <rPr>
            <sz val="9"/>
            <rFont val="Tahoma"/>
            <family val="2"/>
            <charset val="1"/>
          </rPr>
          <t xml:space="preserve">CO2-Wert</t>
        </r>
      </text>
    </comment>
    <comment ref="P147" authorId="0">
      <text>
        <r>
          <rPr>
            <sz val="10"/>
            <rFont val="Arial"/>
            <family val="2"/>
          </rPr>
          <t xml:space="preserve">Gairola, Krishan:</t>
        </r>
        <r>
          <rPr>
            <sz val="9"/>
            <rFont val="Tahoma"/>
            <family val="2"/>
            <charset val="1"/>
          </rPr>
          <t xml:space="preserve">Textfeld</t>
        </r>
      </text>
    </comment>
    <comment ref="P148" authorId="0">
      <text>
        <r>
          <rPr>
            <sz val="10"/>
            <rFont val="Arial"/>
            <family val="2"/>
          </rPr>
          <t xml:space="preserve">von Kleist, Björn:</t>
        </r>
        <r>
          <rPr>
            <sz val="9"/>
            <rFont val="Tahoma"/>
            <family val="2"/>
            <charset val="1"/>
          </rPr>
          <t xml:space="preserve">CO2-Wert</t>
        </r>
      </text>
    </comment>
    <comment ref="P149" authorId="0">
      <text>
        <r>
          <rPr>
            <sz val="10"/>
            <rFont val="Arial"/>
            <family val="2"/>
          </rPr>
          <t xml:space="preserve">Gairola, Krishan:</t>
        </r>
        <r>
          <rPr>
            <sz val="9"/>
            <rFont val="Tahoma"/>
            <family val="2"/>
            <charset val="1"/>
          </rPr>
          <t xml:space="preserve">Textfeld</t>
        </r>
      </text>
    </comment>
    <comment ref="P150" authorId="0">
      <text>
        <r>
          <rPr>
            <sz val="10"/>
            <rFont val="Arial"/>
            <family val="2"/>
          </rPr>
          <t xml:space="preserve">von Kleist, Björn:</t>
        </r>
        <r>
          <rPr>
            <sz val="9"/>
            <rFont val="Tahoma"/>
            <family val="2"/>
            <charset val="1"/>
          </rPr>
          <t xml:space="preserve">CO2-Wert</t>
        </r>
      </text>
    </comment>
    <comment ref="P151" authorId="0">
      <text>
        <r>
          <rPr>
            <sz val="10"/>
            <rFont val="Arial"/>
            <family val="2"/>
          </rPr>
          <t xml:space="preserve">Gairola, Krishan:</t>
        </r>
        <r>
          <rPr>
            <sz val="9"/>
            <rFont val="Tahoma"/>
            <family val="2"/>
            <charset val="1"/>
          </rPr>
          <t xml:space="preserve">Textfeld</t>
        </r>
      </text>
    </comment>
    <comment ref="P152" authorId="0">
      <text>
        <r>
          <rPr>
            <sz val="10"/>
            <rFont val="Arial"/>
            <family val="2"/>
          </rPr>
          <t xml:space="preserve">von Kleist, Björn:</t>
        </r>
        <r>
          <rPr>
            <sz val="9"/>
            <rFont val="Tahoma"/>
            <family val="2"/>
            <charset val="1"/>
          </rPr>
          <t xml:space="preserve">CO2-Wert</t>
        </r>
      </text>
    </comment>
    <comment ref="P153" authorId="0">
      <text>
        <r>
          <rPr>
            <sz val="10"/>
            <rFont val="Arial"/>
            <family val="2"/>
          </rPr>
          <t xml:space="preserve">Gairola, Krishan:</t>
        </r>
        <r>
          <rPr>
            <sz val="9"/>
            <rFont val="Tahoma"/>
            <family val="2"/>
            <charset val="1"/>
          </rPr>
          <t xml:space="preserve">Textfeld</t>
        </r>
      </text>
    </comment>
    <comment ref="P154" authorId="0">
      <text>
        <r>
          <rPr>
            <sz val="10"/>
            <rFont val="Arial"/>
            <family val="2"/>
          </rPr>
          <t xml:space="preserve">von Kleist, Björn:</t>
        </r>
        <r>
          <rPr>
            <sz val="9"/>
            <rFont val="Tahoma"/>
            <family val="2"/>
            <charset val="1"/>
          </rPr>
          <t xml:space="preserve">CO2-Wert</t>
        </r>
      </text>
    </comment>
    <comment ref="P155" authorId="0">
      <text>
        <r>
          <rPr>
            <sz val="10"/>
            <rFont val="Arial"/>
            <family val="2"/>
          </rPr>
          <t xml:space="preserve">Gairola, Krishan:</t>
        </r>
        <r>
          <rPr>
            <sz val="9"/>
            <rFont val="Tahoma"/>
            <family val="2"/>
            <charset val="1"/>
          </rPr>
          <t xml:space="preserve">Textfeld</t>
        </r>
      </text>
    </comment>
    <comment ref="P156" authorId="0">
      <text>
        <r>
          <rPr>
            <sz val="10"/>
            <rFont val="Arial"/>
            <family val="2"/>
          </rPr>
          <t xml:space="preserve">von Kleist, Björn:</t>
        </r>
        <r>
          <rPr>
            <sz val="9"/>
            <rFont val="Tahoma"/>
            <family val="2"/>
            <charset val="1"/>
          </rPr>
          <t xml:space="preserve">CO2-Wert</t>
        </r>
      </text>
    </comment>
    <comment ref="P157" authorId="0">
      <text>
        <r>
          <rPr>
            <sz val="10"/>
            <rFont val="Arial"/>
            <family val="2"/>
          </rPr>
          <t xml:space="preserve">Gairola, Krishan:</t>
        </r>
        <r>
          <rPr>
            <sz val="9"/>
            <rFont val="Tahoma"/>
            <family val="2"/>
            <charset val="1"/>
          </rPr>
          <t xml:space="preserve">Textfeld</t>
        </r>
      </text>
    </comment>
    <comment ref="P158" authorId="0">
      <text>
        <r>
          <rPr>
            <sz val="10"/>
            <rFont val="Arial"/>
            <family val="2"/>
          </rPr>
          <t xml:space="preserve">von Kleist, Björn:</t>
        </r>
        <r>
          <rPr>
            <sz val="9"/>
            <rFont val="Tahoma"/>
            <family val="2"/>
            <charset val="1"/>
          </rPr>
          <t xml:space="preserve">CO2-Wert</t>
        </r>
      </text>
    </comment>
    <comment ref="P159" authorId="0">
      <text>
        <r>
          <rPr>
            <sz val="10"/>
            <rFont val="Arial"/>
            <family val="2"/>
          </rPr>
          <t xml:space="preserve">Gairola, Krishan:</t>
        </r>
        <r>
          <rPr>
            <sz val="9"/>
            <rFont val="Tahoma"/>
            <family val="2"/>
            <charset val="1"/>
          </rPr>
          <t xml:space="preserve">Textfeld</t>
        </r>
      </text>
    </comment>
    <comment ref="P166" authorId="0">
      <text>
        <r>
          <rPr>
            <sz val="10"/>
            <rFont val="Arial"/>
            <family val="2"/>
          </rPr>
          <t xml:space="preserve">von Kleist, Björn:</t>
        </r>
        <r>
          <rPr>
            <sz val="9"/>
            <rFont val="Tahoma"/>
            <family val="2"/>
            <charset val="1"/>
          </rPr>
          <t xml:space="preserve">CO2-Wert</t>
        </r>
      </text>
    </comment>
    <comment ref="P167" authorId="0">
      <text>
        <r>
          <rPr>
            <sz val="10"/>
            <rFont val="Arial"/>
            <family val="2"/>
          </rPr>
          <t xml:space="preserve">Gairola, Krishan:</t>
        </r>
        <r>
          <rPr>
            <sz val="9"/>
            <rFont val="Tahoma"/>
            <family val="2"/>
            <charset val="1"/>
          </rPr>
          <t xml:space="preserve">Textfeld</t>
        </r>
      </text>
    </comment>
    <comment ref="P168" authorId="0">
      <text>
        <r>
          <rPr>
            <sz val="10"/>
            <rFont val="Arial"/>
            <family val="2"/>
          </rPr>
          <t xml:space="preserve">von Kleist, Björn:</t>
        </r>
        <r>
          <rPr>
            <sz val="9"/>
            <rFont val="Tahoma"/>
            <family val="2"/>
            <charset val="1"/>
          </rPr>
          <t xml:space="preserve">CO2-Wert</t>
        </r>
      </text>
    </comment>
    <comment ref="P169" authorId="0">
      <text>
        <r>
          <rPr>
            <sz val="10"/>
            <rFont val="Arial"/>
            <family val="2"/>
          </rPr>
          <t xml:space="preserve">Gairola, Krishan:</t>
        </r>
        <r>
          <rPr>
            <sz val="9"/>
            <rFont val="Tahoma"/>
            <family val="2"/>
            <charset val="1"/>
          </rPr>
          <t xml:space="preserve">Textfeld</t>
        </r>
      </text>
    </comment>
    <comment ref="P176" authorId="0">
      <text>
        <r>
          <rPr>
            <sz val="10"/>
            <rFont val="Arial"/>
            <family val="2"/>
          </rPr>
          <t xml:space="preserve">von Kleist, Björn:</t>
        </r>
        <r>
          <rPr>
            <sz val="9"/>
            <rFont val="Tahoma"/>
            <family val="2"/>
            <charset val="1"/>
          </rPr>
          <t xml:space="preserve">CO2-Wert</t>
        </r>
      </text>
    </comment>
    <comment ref="P177" authorId="0">
      <text>
        <r>
          <rPr>
            <sz val="10"/>
            <rFont val="Arial"/>
            <family val="2"/>
          </rPr>
          <t xml:space="preserve">Gairola, Krishan:</t>
        </r>
        <r>
          <rPr>
            <sz val="9"/>
            <rFont val="Tahoma"/>
            <family val="2"/>
            <charset val="1"/>
          </rPr>
          <t xml:space="preserve">Textfeld</t>
        </r>
      </text>
    </comment>
    <comment ref="P178" authorId="0">
      <text>
        <r>
          <rPr>
            <sz val="10"/>
            <rFont val="Arial"/>
            <family val="2"/>
          </rPr>
          <t xml:space="preserve">von Kleist, Björn:</t>
        </r>
        <r>
          <rPr>
            <sz val="9"/>
            <rFont val="Tahoma"/>
            <family val="2"/>
            <charset val="1"/>
          </rPr>
          <t xml:space="preserve">CO2-Wert</t>
        </r>
      </text>
    </comment>
    <comment ref="P179" authorId="0">
      <text>
        <r>
          <rPr>
            <sz val="10"/>
            <rFont val="Arial"/>
            <family val="2"/>
          </rPr>
          <t xml:space="preserve">Gairola, Krishan:</t>
        </r>
        <r>
          <rPr>
            <sz val="9"/>
            <rFont val="Tahoma"/>
            <family val="2"/>
            <charset val="1"/>
          </rPr>
          <t xml:space="preserve">Textfeld</t>
        </r>
      </text>
    </comment>
    <comment ref="P180" authorId="0">
      <text>
        <r>
          <rPr>
            <sz val="10"/>
            <rFont val="Arial"/>
            <family val="2"/>
          </rPr>
          <t xml:space="preserve">von Kleist, Björn:</t>
        </r>
        <r>
          <rPr>
            <sz val="9"/>
            <rFont val="Tahoma"/>
            <family val="2"/>
            <charset val="1"/>
          </rPr>
          <t xml:space="preserve">CO2-Wert</t>
        </r>
      </text>
    </comment>
    <comment ref="P181" authorId="0">
      <text>
        <r>
          <rPr>
            <sz val="10"/>
            <rFont val="Arial"/>
            <family val="2"/>
          </rPr>
          <t xml:space="preserve">Gairola, Krishan:</t>
        </r>
        <r>
          <rPr>
            <sz val="9"/>
            <rFont val="Tahoma"/>
            <family val="2"/>
            <charset val="1"/>
          </rPr>
          <t xml:space="preserve">Textfeld</t>
        </r>
      </text>
    </comment>
    <comment ref="P182" authorId="0">
      <text>
        <r>
          <rPr>
            <sz val="10"/>
            <rFont val="Arial"/>
            <family val="2"/>
          </rPr>
          <t xml:space="preserve">von Kleist, Björn:</t>
        </r>
        <r>
          <rPr>
            <sz val="9"/>
            <rFont val="Tahoma"/>
            <family val="2"/>
            <charset val="1"/>
          </rPr>
          <t xml:space="preserve">CO2-Wert</t>
        </r>
      </text>
    </comment>
    <comment ref="P183" authorId="0">
      <text>
        <r>
          <rPr>
            <sz val="10"/>
            <rFont val="Arial"/>
            <family val="2"/>
          </rPr>
          <t xml:space="preserve">Gairola, Krishan:</t>
        </r>
        <r>
          <rPr>
            <sz val="9"/>
            <rFont val="Tahoma"/>
            <family val="2"/>
            <charset val="1"/>
          </rPr>
          <t xml:space="preserve">Textfeld</t>
        </r>
      </text>
    </comment>
    <comment ref="P184" authorId="0">
      <text>
        <r>
          <rPr>
            <sz val="10"/>
            <rFont val="Arial"/>
            <family val="2"/>
          </rPr>
          <t xml:space="preserve">von Kleist, Björn:</t>
        </r>
        <r>
          <rPr>
            <sz val="9"/>
            <rFont val="Tahoma"/>
            <family val="2"/>
            <charset val="1"/>
          </rPr>
          <t xml:space="preserve">CO2-Wert</t>
        </r>
      </text>
    </comment>
    <comment ref="P185" authorId="0">
      <text>
        <r>
          <rPr>
            <sz val="10"/>
            <rFont val="Arial"/>
            <family val="2"/>
          </rPr>
          <t xml:space="preserve">Gairola, Krishan:</t>
        </r>
        <r>
          <rPr>
            <sz val="9"/>
            <rFont val="Tahoma"/>
            <family val="2"/>
            <charset val="1"/>
          </rPr>
          <t xml:space="preserve">Textfeld</t>
        </r>
      </text>
    </comment>
    <comment ref="P186" authorId="0">
      <text>
        <r>
          <rPr>
            <sz val="10"/>
            <rFont val="Arial"/>
            <family val="2"/>
          </rPr>
          <t xml:space="preserve">von Kleist, Björn:</t>
        </r>
        <r>
          <rPr>
            <sz val="9"/>
            <rFont val="Tahoma"/>
            <family val="2"/>
            <charset val="1"/>
          </rPr>
          <t xml:space="preserve">CO2-Wert</t>
        </r>
      </text>
    </comment>
    <comment ref="P187" authorId="0">
      <text>
        <r>
          <rPr>
            <sz val="10"/>
            <rFont val="Arial"/>
            <family val="2"/>
          </rPr>
          <t xml:space="preserve">Gairola, Krishan:</t>
        </r>
        <r>
          <rPr>
            <sz val="9"/>
            <rFont val="Tahoma"/>
            <family val="2"/>
            <charset val="1"/>
          </rPr>
          <t xml:space="preserve">Textfeld</t>
        </r>
      </text>
    </comment>
    <comment ref="P188" authorId="0">
      <text>
        <r>
          <rPr>
            <sz val="10"/>
            <rFont val="Arial"/>
            <family val="2"/>
          </rPr>
          <t xml:space="preserve">von Kleist, Björn:</t>
        </r>
        <r>
          <rPr>
            <sz val="9"/>
            <rFont val="Tahoma"/>
            <family val="2"/>
            <charset val="1"/>
          </rPr>
          <t xml:space="preserve">CO2-Wert</t>
        </r>
      </text>
    </comment>
    <comment ref="P189" authorId="0">
      <text>
        <r>
          <rPr>
            <sz val="10"/>
            <rFont val="Arial"/>
            <family val="2"/>
          </rPr>
          <t xml:space="preserve">Gairola, Krishan:</t>
        </r>
        <r>
          <rPr>
            <sz val="9"/>
            <rFont val="Tahoma"/>
            <family val="2"/>
            <charset val="1"/>
          </rPr>
          <t xml:space="preserve">Textfeld</t>
        </r>
      </text>
    </comment>
    <comment ref="P190" authorId="0">
      <text>
        <r>
          <rPr>
            <sz val="10"/>
            <rFont val="Arial"/>
            <family val="2"/>
          </rPr>
          <t xml:space="preserve">von Kleist, Björn:</t>
        </r>
        <r>
          <rPr>
            <sz val="9"/>
            <rFont val="Tahoma"/>
            <family val="2"/>
            <charset val="1"/>
          </rPr>
          <t xml:space="preserve">CO2-Wert</t>
        </r>
      </text>
    </comment>
    <comment ref="P191" authorId="0">
      <text>
        <r>
          <rPr>
            <sz val="10"/>
            <rFont val="Arial"/>
            <family val="2"/>
          </rPr>
          <t xml:space="preserve">Gairola, Krishan:</t>
        </r>
        <r>
          <rPr>
            <sz val="9"/>
            <rFont val="Tahoma"/>
            <family val="2"/>
            <charset val="1"/>
          </rPr>
          <t xml:space="preserve">Textfeld</t>
        </r>
      </text>
    </comment>
    <comment ref="P192" authorId="0">
      <text>
        <r>
          <rPr>
            <sz val="10"/>
            <rFont val="Arial"/>
            <family val="2"/>
          </rPr>
          <t xml:space="preserve">von Kleist, Björn:</t>
        </r>
        <r>
          <rPr>
            <sz val="9"/>
            <rFont val="Tahoma"/>
            <family val="2"/>
            <charset val="1"/>
          </rPr>
          <t xml:space="preserve">CO2-Wert</t>
        </r>
      </text>
    </comment>
    <comment ref="P193" authorId="0">
      <text>
        <r>
          <rPr>
            <sz val="10"/>
            <rFont val="Arial"/>
            <family val="2"/>
          </rPr>
          <t xml:space="preserve">Gairola, Krishan:</t>
        </r>
        <r>
          <rPr>
            <sz val="9"/>
            <rFont val="Tahoma"/>
            <family val="2"/>
            <charset val="1"/>
          </rPr>
          <t xml:space="preserve">Textfeld</t>
        </r>
      </text>
    </comment>
    <comment ref="P194" authorId="0">
      <text>
        <r>
          <rPr>
            <sz val="10"/>
            <rFont val="Arial"/>
            <family val="2"/>
          </rPr>
          <t xml:space="preserve">von Kleist, Björn:</t>
        </r>
        <r>
          <rPr>
            <sz val="9"/>
            <rFont val="Tahoma"/>
            <family val="2"/>
            <charset val="1"/>
          </rPr>
          <t xml:space="preserve">CO2-Wert</t>
        </r>
      </text>
    </comment>
    <comment ref="P195" authorId="0">
      <text>
        <r>
          <rPr>
            <sz val="10"/>
            <rFont val="Arial"/>
            <family val="2"/>
          </rPr>
          <t xml:space="preserve">Gairola, Krishan:</t>
        </r>
        <r>
          <rPr>
            <sz val="9"/>
            <rFont val="Tahoma"/>
            <family val="2"/>
            <charset val="1"/>
          </rPr>
          <t xml:space="preserve">Textfeld</t>
        </r>
      </text>
    </comment>
    <comment ref="P196" authorId="0">
      <text>
        <r>
          <rPr>
            <sz val="10"/>
            <rFont val="Arial"/>
            <family val="2"/>
          </rPr>
          <t xml:space="preserve">von Kleist, Björn:</t>
        </r>
        <r>
          <rPr>
            <sz val="9"/>
            <rFont val="Tahoma"/>
            <family val="2"/>
            <charset val="1"/>
          </rPr>
          <t xml:space="preserve">CO2-Wert</t>
        </r>
      </text>
    </comment>
    <comment ref="P197" authorId="0">
      <text>
        <r>
          <rPr>
            <sz val="10"/>
            <rFont val="Arial"/>
            <family val="2"/>
          </rPr>
          <t xml:space="preserve">Gairola, Krishan:</t>
        </r>
        <r>
          <rPr>
            <sz val="9"/>
            <rFont val="Tahoma"/>
            <family val="2"/>
            <charset val="1"/>
          </rPr>
          <t xml:space="preserve">Textfeld</t>
        </r>
      </text>
    </comment>
    <comment ref="P198" authorId="0">
      <text>
        <r>
          <rPr>
            <sz val="10"/>
            <rFont val="Arial"/>
            <family val="2"/>
          </rPr>
          <t xml:space="preserve">von Kleist, Björn:</t>
        </r>
        <r>
          <rPr>
            <sz val="9"/>
            <rFont val="Tahoma"/>
            <family val="2"/>
            <charset val="1"/>
          </rPr>
          <t xml:space="preserve">CO2-Wert</t>
        </r>
      </text>
    </comment>
    <comment ref="P199" authorId="0">
      <text>
        <r>
          <rPr>
            <sz val="10"/>
            <rFont val="Arial"/>
            <family val="2"/>
          </rPr>
          <t xml:space="preserve">Gairola, Krishan:</t>
        </r>
        <r>
          <rPr>
            <sz val="9"/>
            <rFont val="Tahoma"/>
            <family val="2"/>
            <charset val="1"/>
          </rPr>
          <t xml:space="preserve">Textfeld</t>
        </r>
      </text>
    </comment>
    <comment ref="P200" authorId="0">
      <text>
        <r>
          <rPr>
            <sz val="10"/>
            <rFont val="Arial"/>
            <family val="2"/>
          </rPr>
          <t xml:space="preserve">von Kleist, Björn:</t>
        </r>
        <r>
          <rPr>
            <sz val="9"/>
            <rFont val="Tahoma"/>
            <family val="2"/>
            <charset val="1"/>
          </rPr>
          <t xml:space="preserve">CO2-Wert</t>
        </r>
      </text>
    </comment>
    <comment ref="P201" authorId="0">
      <text>
        <r>
          <rPr>
            <sz val="10"/>
            <rFont val="Arial"/>
            <family val="2"/>
          </rPr>
          <t xml:space="preserve">Gairola, Krishan:</t>
        </r>
        <r>
          <rPr>
            <sz val="9"/>
            <rFont val="Tahoma"/>
            <family val="2"/>
            <charset val="1"/>
          </rPr>
          <t xml:space="preserve">Textfeld</t>
        </r>
      </text>
    </comment>
    <comment ref="P202" authorId="0">
      <text>
        <r>
          <rPr>
            <sz val="10"/>
            <rFont val="Arial"/>
            <family val="2"/>
          </rPr>
          <t xml:space="preserve">von Kleist, Björn:</t>
        </r>
        <r>
          <rPr>
            <sz val="9"/>
            <rFont val="Tahoma"/>
            <family val="2"/>
            <charset val="1"/>
          </rPr>
          <t xml:space="preserve">CO2-Wert</t>
        </r>
      </text>
    </comment>
    <comment ref="P203" authorId="0">
      <text>
        <r>
          <rPr>
            <sz val="10"/>
            <rFont val="Arial"/>
            <family val="2"/>
          </rPr>
          <t xml:space="preserve">Gairola, Krishan:</t>
        </r>
        <r>
          <rPr>
            <sz val="9"/>
            <rFont val="Tahoma"/>
            <family val="2"/>
            <charset val="1"/>
          </rPr>
          <t xml:space="preserve">Textfeld</t>
        </r>
      </text>
    </comment>
    <comment ref="P204" authorId="0">
      <text>
        <r>
          <rPr>
            <sz val="10"/>
            <rFont val="Arial"/>
            <family val="2"/>
          </rPr>
          <t xml:space="preserve">von Kleist, Björn:</t>
        </r>
        <r>
          <rPr>
            <sz val="9"/>
            <rFont val="Tahoma"/>
            <family val="2"/>
            <charset val="1"/>
          </rPr>
          <t xml:space="preserve">CO2-Wert</t>
        </r>
      </text>
    </comment>
    <comment ref="P205" authorId="0">
      <text>
        <r>
          <rPr>
            <sz val="10"/>
            <rFont val="Arial"/>
            <family val="2"/>
          </rPr>
          <t xml:space="preserve">Gairola, Krishan:</t>
        </r>
        <r>
          <rPr>
            <sz val="9"/>
            <rFont val="Tahoma"/>
            <family val="2"/>
            <charset val="1"/>
          </rPr>
          <t xml:space="preserve">Textfeld</t>
        </r>
      </text>
    </comment>
    <comment ref="P206" authorId="0">
      <text>
        <r>
          <rPr>
            <sz val="10"/>
            <rFont val="Arial"/>
            <family val="2"/>
          </rPr>
          <t xml:space="preserve">von Kleist, Björn:</t>
        </r>
        <r>
          <rPr>
            <sz val="9"/>
            <rFont val="Tahoma"/>
            <family val="2"/>
            <charset val="1"/>
          </rPr>
          <t xml:space="preserve">CO2-Wert</t>
        </r>
      </text>
    </comment>
    <comment ref="P207" authorId="0">
      <text>
        <r>
          <rPr>
            <sz val="10"/>
            <rFont val="Arial"/>
            <family val="2"/>
          </rPr>
          <t xml:space="preserve">Gairola, Krishan:</t>
        </r>
        <r>
          <rPr>
            <sz val="9"/>
            <rFont val="Tahoma"/>
            <family val="2"/>
            <charset val="1"/>
          </rPr>
          <t xml:space="preserve">Textfeld</t>
        </r>
      </text>
    </comment>
    <comment ref="P208" authorId="0">
      <text>
        <r>
          <rPr>
            <sz val="10"/>
            <rFont val="Arial"/>
            <family val="2"/>
          </rPr>
          <t xml:space="preserve">von Kleist, Björn:</t>
        </r>
        <r>
          <rPr>
            <sz val="9"/>
            <rFont val="Tahoma"/>
            <family val="2"/>
            <charset val="1"/>
          </rPr>
          <t xml:space="preserve">CO2-Wert</t>
        </r>
      </text>
    </comment>
    <comment ref="P209" authorId="0">
      <text>
        <r>
          <rPr>
            <sz val="10"/>
            <rFont val="Arial"/>
            <family val="2"/>
          </rPr>
          <t xml:space="preserve">Gairola, Krishan:</t>
        </r>
        <r>
          <rPr>
            <sz val="9"/>
            <rFont val="Tahoma"/>
            <family val="2"/>
            <charset val="1"/>
          </rPr>
          <t xml:space="preserve">Textfeld</t>
        </r>
      </text>
    </comment>
    <comment ref="P210" authorId="0">
      <text>
        <r>
          <rPr>
            <sz val="10"/>
            <rFont val="Arial"/>
            <family val="2"/>
          </rPr>
          <t xml:space="preserve">von Kleist, Björn:</t>
        </r>
        <r>
          <rPr>
            <sz val="9"/>
            <rFont val="Tahoma"/>
            <family val="2"/>
            <charset val="1"/>
          </rPr>
          <t xml:space="preserve">CO2-Wert</t>
        </r>
      </text>
    </comment>
    <comment ref="P211" authorId="0">
      <text>
        <r>
          <rPr>
            <sz val="10"/>
            <rFont val="Arial"/>
            <family val="2"/>
          </rPr>
          <t xml:space="preserve">Gairola, Krishan:</t>
        </r>
        <r>
          <rPr>
            <sz val="9"/>
            <rFont val="Tahoma"/>
            <family val="2"/>
            <charset val="1"/>
          </rPr>
          <t xml:space="preserve">Textfeld</t>
        </r>
      </text>
    </comment>
    <comment ref="P212" authorId="0">
      <text>
        <r>
          <rPr>
            <sz val="10"/>
            <rFont val="Arial"/>
            <family val="2"/>
          </rPr>
          <t xml:space="preserve">von Kleist, Björn:</t>
        </r>
        <r>
          <rPr>
            <sz val="9"/>
            <rFont val="Tahoma"/>
            <family val="2"/>
            <charset val="1"/>
          </rPr>
          <t xml:space="preserve">CO2-Wert</t>
        </r>
      </text>
    </comment>
    <comment ref="P213" authorId="0">
      <text>
        <r>
          <rPr>
            <sz val="10"/>
            <rFont val="Arial"/>
            <family val="2"/>
          </rPr>
          <t xml:space="preserve">Gairola, Krishan:</t>
        </r>
        <r>
          <rPr>
            <sz val="9"/>
            <rFont val="Tahoma"/>
            <family val="2"/>
            <charset val="1"/>
          </rPr>
          <t xml:space="preserve">Textfeld</t>
        </r>
      </text>
    </comment>
    <comment ref="P214" authorId="0">
      <text>
        <r>
          <rPr>
            <sz val="10"/>
            <rFont val="Arial"/>
            <family val="2"/>
          </rPr>
          <t xml:space="preserve">von Kleist, Björn:</t>
        </r>
        <r>
          <rPr>
            <sz val="9"/>
            <rFont val="Tahoma"/>
            <family val="2"/>
            <charset val="1"/>
          </rPr>
          <t xml:space="preserve">CO2-Wert</t>
        </r>
      </text>
    </comment>
    <comment ref="P215" authorId="0">
      <text>
        <r>
          <rPr>
            <sz val="10"/>
            <rFont val="Arial"/>
            <family val="2"/>
          </rPr>
          <t xml:space="preserve">Gairola, Krishan:</t>
        </r>
        <r>
          <rPr>
            <sz val="9"/>
            <rFont val="Tahoma"/>
            <family val="2"/>
            <charset val="1"/>
          </rPr>
          <t xml:space="preserve">Textfeld</t>
        </r>
      </text>
    </comment>
    <comment ref="P222" authorId="0">
      <text>
        <r>
          <rPr>
            <sz val="10"/>
            <rFont val="Arial"/>
            <family val="2"/>
          </rPr>
          <t xml:space="preserve">von Kleist, Björn:</t>
        </r>
        <r>
          <rPr>
            <sz val="9"/>
            <rFont val="Tahoma"/>
            <family val="2"/>
            <charset val="1"/>
          </rPr>
          <t xml:space="preserve">CO2-Wert</t>
        </r>
      </text>
    </comment>
    <comment ref="P223" authorId="0">
      <text>
        <r>
          <rPr>
            <sz val="10"/>
            <rFont val="Arial"/>
            <family val="2"/>
          </rPr>
          <t xml:space="preserve">Gairola, Krishan:</t>
        </r>
        <r>
          <rPr>
            <sz val="9"/>
            <rFont val="Tahoma"/>
            <family val="2"/>
            <charset val="1"/>
          </rPr>
          <t xml:space="preserve">Textfeld</t>
        </r>
      </text>
    </comment>
    <comment ref="P224" authorId="0">
      <text>
        <r>
          <rPr>
            <sz val="10"/>
            <rFont val="Arial"/>
            <family val="2"/>
          </rPr>
          <t xml:space="preserve">von Kleist, Björn:</t>
        </r>
        <r>
          <rPr>
            <sz val="9"/>
            <rFont val="Tahoma"/>
            <family val="2"/>
            <charset val="1"/>
          </rPr>
          <t xml:space="preserve">CO2-Wert</t>
        </r>
      </text>
    </comment>
    <comment ref="P225" authorId="0">
      <text>
        <r>
          <rPr>
            <sz val="10"/>
            <rFont val="Arial"/>
            <family val="2"/>
          </rPr>
          <t xml:space="preserve">Gairola, Krishan:</t>
        </r>
        <r>
          <rPr>
            <sz val="9"/>
            <rFont val="Tahoma"/>
            <family val="2"/>
            <charset val="1"/>
          </rPr>
          <t xml:space="preserve">Textfeld</t>
        </r>
      </text>
    </comment>
    <comment ref="P226" authorId="0">
      <text>
        <r>
          <rPr>
            <sz val="10"/>
            <rFont val="Arial"/>
            <family val="2"/>
          </rPr>
          <t xml:space="preserve">von Kleist, Björn:</t>
        </r>
        <r>
          <rPr>
            <sz val="9"/>
            <rFont val="Tahoma"/>
            <family val="2"/>
            <charset val="1"/>
          </rPr>
          <t xml:space="preserve">CO2-Wert</t>
        </r>
      </text>
    </comment>
    <comment ref="P227" authorId="0">
      <text>
        <r>
          <rPr>
            <sz val="10"/>
            <rFont val="Arial"/>
            <family val="2"/>
          </rPr>
          <t xml:space="preserve">Gairola, Krishan:</t>
        </r>
        <r>
          <rPr>
            <sz val="9"/>
            <rFont val="Tahoma"/>
            <family val="2"/>
            <charset val="1"/>
          </rPr>
          <t xml:space="preserve">Textfeld</t>
        </r>
      </text>
    </comment>
    <comment ref="P228" authorId="0">
      <text>
        <r>
          <rPr>
            <sz val="10"/>
            <rFont val="Arial"/>
            <family val="2"/>
          </rPr>
          <t xml:space="preserve">von Kleist, Björn:</t>
        </r>
        <r>
          <rPr>
            <sz val="9"/>
            <rFont val="Tahoma"/>
            <family val="2"/>
            <charset val="1"/>
          </rPr>
          <t xml:space="preserve">CO2-Wert</t>
        </r>
      </text>
    </comment>
    <comment ref="P229" authorId="0">
      <text>
        <r>
          <rPr>
            <sz val="10"/>
            <rFont val="Arial"/>
            <family val="2"/>
          </rPr>
          <t xml:space="preserve">Gairola, Krishan:</t>
        </r>
        <r>
          <rPr>
            <sz val="9"/>
            <rFont val="Tahoma"/>
            <family val="2"/>
            <charset val="1"/>
          </rPr>
          <t xml:space="preserve">Textfeld</t>
        </r>
      </text>
    </comment>
    <comment ref="P230" authorId="0">
      <text>
        <r>
          <rPr>
            <sz val="10"/>
            <rFont val="Arial"/>
            <family val="2"/>
          </rPr>
          <t xml:space="preserve">von Kleist, Björn:</t>
        </r>
        <r>
          <rPr>
            <sz val="9"/>
            <rFont val="Tahoma"/>
            <family val="2"/>
            <charset val="1"/>
          </rPr>
          <t xml:space="preserve">CO2-Wert</t>
        </r>
      </text>
    </comment>
    <comment ref="P231" authorId="0">
      <text>
        <r>
          <rPr>
            <sz val="10"/>
            <rFont val="Arial"/>
            <family val="2"/>
          </rPr>
          <t xml:space="preserve">Gairola, Krishan:</t>
        </r>
        <r>
          <rPr>
            <sz val="9"/>
            <rFont val="Tahoma"/>
            <family val="2"/>
            <charset val="1"/>
          </rPr>
          <t xml:space="preserve">Textfeld</t>
        </r>
      </text>
    </comment>
    <comment ref="P232" authorId="0">
      <text>
        <r>
          <rPr>
            <sz val="10"/>
            <rFont val="Arial"/>
            <family val="2"/>
          </rPr>
          <t xml:space="preserve">von Kleist, Björn:</t>
        </r>
        <r>
          <rPr>
            <sz val="9"/>
            <rFont val="Tahoma"/>
            <family val="2"/>
            <charset val="1"/>
          </rPr>
          <t xml:space="preserve">CO2-Wert</t>
        </r>
      </text>
    </comment>
    <comment ref="P233" authorId="0">
      <text>
        <r>
          <rPr>
            <sz val="10"/>
            <rFont val="Arial"/>
            <family val="2"/>
          </rPr>
          <t xml:space="preserve">Gairola, Krishan:</t>
        </r>
        <r>
          <rPr>
            <sz val="9"/>
            <rFont val="Tahoma"/>
            <family val="2"/>
            <charset val="1"/>
          </rPr>
          <t xml:space="preserve">Textfeld</t>
        </r>
      </text>
    </comment>
    <comment ref="P234" authorId="0">
      <text>
        <r>
          <rPr>
            <sz val="10"/>
            <rFont val="Arial"/>
            <family val="2"/>
          </rPr>
          <t xml:space="preserve">von Kleist, Björn:</t>
        </r>
        <r>
          <rPr>
            <sz val="9"/>
            <rFont val="Tahoma"/>
            <family val="2"/>
            <charset val="1"/>
          </rPr>
          <t xml:space="preserve">CO2-Wert</t>
        </r>
      </text>
    </comment>
    <comment ref="P235" authorId="0">
      <text>
        <r>
          <rPr>
            <sz val="10"/>
            <rFont val="Arial"/>
            <family val="2"/>
          </rPr>
          <t xml:space="preserve">Gairola, Krishan:</t>
        </r>
        <r>
          <rPr>
            <sz val="9"/>
            <rFont val="Tahoma"/>
            <family val="2"/>
            <charset val="1"/>
          </rPr>
          <t xml:space="preserve">Textfeld</t>
        </r>
      </text>
    </comment>
    <comment ref="P236" authorId="0">
      <text>
        <r>
          <rPr>
            <sz val="10"/>
            <rFont val="Arial"/>
            <family val="2"/>
          </rPr>
          <t xml:space="preserve">von Kleist, Björn:</t>
        </r>
        <r>
          <rPr>
            <sz val="9"/>
            <rFont val="Tahoma"/>
            <family val="2"/>
            <charset val="1"/>
          </rPr>
          <t xml:space="preserve">CO2-Wert</t>
        </r>
      </text>
    </comment>
    <comment ref="P237" authorId="0">
      <text>
        <r>
          <rPr>
            <sz val="10"/>
            <rFont val="Arial"/>
            <family val="2"/>
          </rPr>
          <t xml:space="preserve">Gairola, Krishan:</t>
        </r>
        <r>
          <rPr>
            <sz val="9"/>
            <rFont val="Tahoma"/>
            <family val="2"/>
            <charset val="1"/>
          </rPr>
          <t xml:space="preserve">Textfeld</t>
        </r>
      </text>
    </comment>
    <comment ref="P238" authorId="0">
      <text>
        <r>
          <rPr>
            <sz val="10"/>
            <rFont val="Arial"/>
            <family val="2"/>
          </rPr>
          <t xml:space="preserve">von Kleist, Björn:</t>
        </r>
        <r>
          <rPr>
            <sz val="9"/>
            <rFont val="Tahoma"/>
            <family val="2"/>
            <charset val="1"/>
          </rPr>
          <t xml:space="preserve">CO2-Wert</t>
        </r>
      </text>
    </comment>
    <comment ref="P239" authorId="0">
      <text>
        <r>
          <rPr>
            <sz val="10"/>
            <rFont val="Arial"/>
            <family val="2"/>
          </rPr>
          <t xml:space="preserve">Gairola, Krishan:</t>
        </r>
        <r>
          <rPr>
            <sz val="9"/>
            <rFont val="Tahoma"/>
            <family val="2"/>
            <charset val="1"/>
          </rPr>
          <t xml:space="preserve">Textfeld</t>
        </r>
      </text>
    </comment>
    <comment ref="P240" authorId="0">
      <text>
        <r>
          <rPr>
            <sz val="10"/>
            <rFont val="Arial"/>
            <family val="2"/>
          </rPr>
          <t xml:space="preserve">von Kleist, Björn:</t>
        </r>
        <r>
          <rPr>
            <sz val="9"/>
            <rFont val="Tahoma"/>
            <family val="2"/>
            <charset val="1"/>
          </rPr>
          <t xml:space="preserve">CO2-Wert</t>
        </r>
      </text>
    </comment>
    <comment ref="P241" authorId="0">
      <text>
        <r>
          <rPr>
            <sz val="10"/>
            <rFont val="Arial"/>
            <family val="2"/>
          </rPr>
          <t xml:space="preserve">Gairola, Krishan:</t>
        </r>
        <r>
          <rPr>
            <sz val="9"/>
            <rFont val="Tahoma"/>
            <family val="2"/>
            <charset val="1"/>
          </rPr>
          <t xml:space="preserve">Textfeld</t>
        </r>
      </text>
    </comment>
    <comment ref="P242" authorId="0">
      <text>
        <r>
          <rPr>
            <sz val="10"/>
            <rFont val="Arial"/>
            <family val="2"/>
          </rPr>
          <t xml:space="preserve">von Kleist, Björn:</t>
        </r>
        <r>
          <rPr>
            <sz val="9"/>
            <rFont val="Tahoma"/>
            <family val="2"/>
            <charset val="1"/>
          </rPr>
          <t xml:space="preserve">CO2-Wert</t>
        </r>
      </text>
    </comment>
    <comment ref="P243" authorId="0">
      <text>
        <r>
          <rPr>
            <sz val="10"/>
            <rFont val="Arial"/>
            <family val="2"/>
          </rPr>
          <t xml:space="preserve">Gairola, Krishan:</t>
        </r>
        <r>
          <rPr>
            <sz val="9"/>
            <rFont val="Tahoma"/>
            <family val="2"/>
            <charset val="1"/>
          </rPr>
          <t xml:space="preserve">Textfeld</t>
        </r>
      </text>
    </comment>
    <comment ref="P244" authorId="0">
      <text>
        <r>
          <rPr>
            <sz val="10"/>
            <rFont val="Arial"/>
            <family val="2"/>
          </rPr>
          <t xml:space="preserve">von Kleist, Björn:</t>
        </r>
        <r>
          <rPr>
            <sz val="9"/>
            <rFont val="Tahoma"/>
            <family val="2"/>
            <charset val="1"/>
          </rPr>
          <t xml:space="preserve">CO2-Wert</t>
        </r>
      </text>
    </comment>
    <comment ref="P245" authorId="0">
      <text>
        <r>
          <rPr>
            <sz val="10"/>
            <rFont val="Arial"/>
            <family val="2"/>
          </rPr>
          <t xml:space="preserve">Gairola, Krishan:</t>
        </r>
        <r>
          <rPr>
            <sz val="9"/>
            <rFont val="Tahoma"/>
            <family val="2"/>
            <charset val="1"/>
          </rPr>
          <t xml:space="preserve">Textfeld</t>
        </r>
      </text>
    </comment>
    <comment ref="P246" authorId="0">
      <text>
        <r>
          <rPr>
            <sz val="10"/>
            <rFont val="Arial"/>
            <family val="2"/>
          </rPr>
          <t xml:space="preserve">von Kleist, Björn:</t>
        </r>
        <r>
          <rPr>
            <sz val="9"/>
            <rFont val="Tahoma"/>
            <family val="2"/>
            <charset val="1"/>
          </rPr>
          <t xml:space="preserve">CO2-Wert</t>
        </r>
      </text>
    </comment>
    <comment ref="P247" authorId="0">
      <text>
        <r>
          <rPr>
            <sz val="10"/>
            <rFont val="Arial"/>
            <family val="2"/>
          </rPr>
          <t xml:space="preserve">Gairola, Krishan:</t>
        </r>
        <r>
          <rPr>
            <sz val="9"/>
            <rFont val="Tahoma"/>
            <family val="2"/>
            <charset val="1"/>
          </rPr>
          <t xml:space="preserve">Textfeld</t>
        </r>
      </text>
    </comment>
    <comment ref="P248" authorId="0">
      <text>
        <r>
          <rPr>
            <sz val="10"/>
            <rFont val="Arial"/>
            <family val="2"/>
          </rPr>
          <t xml:space="preserve">von Kleist, Björn:</t>
        </r>
        <r>
          <rPr>
            <sz val="9"/>
            <rFont val="Tahoma"/>
            <family val="2"/>
            <charset val="1"/>
          </rPr>
          <t xml:space="preserve">CO2-Wert</t>
        </r>
      </text>
    </comment>
    <comment ref="P249" authorId="0">
      <text>
        <r>
          <rPr>
            <sz val="10"/>
            <rFont val="Arial"/>
            <family val="2"/>
          </rPr>
          <t xml:space="preserve">Gairola, Krishan:</t>
        </r>
        <r>
          <rPr>
            <sz val="9"/>
            <rFont val="Tahoma"/>
            <family val="2"/>
            <charset val="1"/>
          </rPr>
          <t xml:space="preserve">Textfeld</t>
        </r>
      </text>
    </comment>
    <comment ref="P250" authorId="0">
      <text>
        <r>
          <rPr>
            <sz val="10"/>
            <rFont val="Arial"/>
            <family val="2"/>
          </rPr>
          <t xml:space="preserve">von Kleist, Björn:</t>
        </r>
        <r>
          <rPr>
            <sz val="9"/>
            <rFont val="Tahoma"/>
            <family val="2"/>
            <charset val="1"/>
          </rPr>
          <t xml:space="preserve">CO2-Wert</t>
        </r>
      </text>
    </comment>
    <comment ref="P251" authorId="0">
      <text>
        <r>
          <rPr>
            <sz val="10"/>
            <rFont val="Arial"/>
            <family val="2"/>
          </rPr>
          <t xml:space="preserve">Gairola, Krishan:</t>
        </r>
        <r>
          <rPr>
            <sz val="9"/>
            <rFont val="Tahoma"/>
            <family val="2"/>
            <charset val="1"/>
          </rPr>
          <t xml:space="preserve">Textfeld</t>
        </r>
      </text>
    </comment>
    <comment ref="P258" authorId="0">
      <text>
        <r>
          <rPr>
            <sz val="10"/>
            <rFont val="Arial"/>
            <family val="2"/>
          </rPr>
          <t xml:space="preserve">von Kleist, Björn:</t>
        </r>
        <r>
          <rPr>
            <sz val="9"/>
            <rFont val="Tahoma"/>
            <family val="2"/>
            <charset val="1"/>
          </rPr>
          <t xml:space="preserve">CO2-Wert</t>
        </r>
      </text>
    </comment>
    <comment ref="P259" authorId="0">
      <text>
        <r>
          <rPr>
            <sz val="10"/>
            <rFont val="Arial"/>
            <family val="2"/>
          </rPr>
          <t xml:space="preserve">Gairola, Krishan:</t>
        </r>
        <r>
          <rPr>
            <sz val="9"/>
            <rFont val="Tahoma"/>
            <family val="2"/>
            <charset val="1"/>
          </rPr>
          <t xml:space="preserve">Textfeld</t>
        </r>
      </text>
    </comment>
    <comment ref="P260" authorId="0">
      <text>
        <r>
          <rPr>
            <sz val="10"/>
            <rFont val="Arial"/>
            <family val="2"/>
          </rPr>
          <t xml:space="preserve">von Kleist, Björn:</t>
        </r>
        <r>
          <rPr>
            <sz val="9"/>
            <rFont val="Tahoma"/>
            <family val="2"/>
            <charset val="1"/>
          </rPr>
          <t xml:space="preserve">CO2-Wert</t>
        </r>
      </text>
    </comment>
    <comment ref="P261" authorId="0">
      <text>
        <r>
          <rPr>
            <sz val="10"/>
            <rFont val="Arial"/>
            <family val="2"/>
          </rPr>
          <t xml:space="preserve">Gairola, Krishan:</t>
        </r>
        <r>
          <rPr>
            <sz val="9"/>
            <rFont val="Tahoma"/>
            <family val="2"/>
            <charset val="1"/>
          </rPr>
          <t xml:space="preserve">Textfeld</t>
        </r>
      </text>
    </comment>
    <comment ref="P262" authorId="0">
      <text>
        <r>
          <rPr>
            <sz val="10"/>
            <rFont val="Arial"/>
            <family val="2"/>
          </rPr>
          <t xml:space="preserve">von Kleist, Björn:</t>
        </r>
        <r>
          <rPr>
            <sz val="9"/>
            <rFont val="Tahoma"/>
            <family val="2"/>
            <charset val="1"/>
          </rPr>
          <t xml:space="preserve">CO2-Wert</t>
        </r>
      </text>
    </comment>
    <comment ref="P263" authorId="0">
      <text>
        <r>
          <rPr>
            <sz val="10"/>
            <rFont val="Arial"/>
            <family val="2"/>
          </rPr>
          <t xml:space="preserve">Gairola, Krishan:</t>
        </r>
        <r>
          <rPr>
            <sz val="9"/>
            <rFont val="Tahoma"/>
            <family val="2"/>
            <charset val="1"/>
          </rPr>
          <t xml:space="preserve">Textfeld</t>
        </r>
      </text>
    </comment>
    <comment ref="P264" authorId="0">
      <text>
        <r>
          <rPr>
            <sz val="10"/>
            <rFont val="Arial"/>
            <family val="2"/>
          </rPr>
          <t xml:space="preserve">von Kleist, Björn:</t>
        </r>
        <r>
          <rPr>
            <sz val="9"/>
            <rFont val="Tahoma"/>
            <family val="2"/>
            <charset val="1"/>
          </rPr>
          <t xml:space="preserve">CO2-Wert</t>
        </r>
      </text>
    </comment>
    <comment ref="P265" authorId="0">
      <text>
        <r>
          <rPr>
            <sz val="10"/>
            <rFont val="Arial"/>
            <family val="2"/>
          </rPr>
          <t xml:space="preserve">Gairola, Krishan:</t>
        </r>
        <r>
          <rPr>
            <sz val="9"/>
            <rFont val="Tahoma"/>
            <family val="2"/>
            <charset val="1"/>
          </rPr>
          <t xml:space="preserve">Textfeld</t>
        </r>
      </text>
    </comment>
    <comment ref="P266" authorId="0">
      <text>
        <r>
          <rPr>
            <sz val="10"/>
            <rFont val="Arial"/>
            <family val="2"/>
          </rPr>
          <t xml:space="preserve">von Kleist, Björn:</t>
        </r>
        <r>
          <rPr>
            <sz val="9"/>
            <rFont val="Tahoma"/>
            <family val="2"/>
            <charset val="1"/>
          </rPr>
          <t xml:space="preserve">CO2-Wert</t>
        </r>
      </text>
    </comment>
    <comment ref="P267" authorId="0">
      <text>
        <r>
          <rPr>
            <sz val="10"/>
            <rFont val="Arial"/>
            <family val="2"/>
          </rPr>
          <t xml:space="preserve">Gairola, Krishan:</t>
        </r>
        <r>
          <rPr>
            <sz val="9"/>
            <rFont val="Tahoma"/>
            <family val="2"/>
            <charset val="1"/>
          </rPr>
          <t xml:space="preserve">Textfeld</t>
        </r>
      </text>
    </comment>
    <comment ref="P268" authorId="0">
      <text>
        <r>
          <rPr>
            <sz val="10"/>
            <rFont val="Arial"/>
            <family val="2"/>
          </rPr>
          <t xml:space="preserve">von Kleist, Björn:</t>
        </r>
        <r>
          <rPr>
            <sz val="9"/>
            <rFont val="Tahoma"/>
            <family val="2"/>
            <charset val="1"/>
          </rPr>
          <t xml:space="preserve">CO2-Wert</t>
        </r>
      </text>
    </comment>
    <comment ref="P269" authorId="0">
      <text>
        <r>
          <rPr>
            <sz val="10"/>
            <rFont val="Arial"/>
            <family val="2"/>
          </rPr>
          <t xml:space="preserve">Gairola, Krishan:</t>
        </r>
        <r>
          <rPr>
            <sz val="9"/>
            <rFont val="Tahoma"/>
            <family val="2"/>
            <charset val="1"/>
          </rPr>
          <t xml:space="preserve">Textfeld</t>
        </r>
      </text>
    </comment>
    <comment ref="P270" authorId="0">
      <text>
        <r>
          <rPr>
            <sz val="10"/>
            <rFont val="Arial"/>
            <family val="2"/>
          </rPr>
          <t xml:space="preserve">von Kleist, Björn:</t>
        </r>
        <r>
          <rPr>
            <sz val="9"/>
            <rFont val="Tahoma"/>
            <family val="2"/>
            <charset val="1"/>
          </rPr>
          <t xml:space="preserve">CO2-Wert</t>
        </r>
      </text>
    </comment>
    <comment ref="P271" authorId="0">
      <text>
        <r>
          <rPr>
            <sz val="10"/>
            <rFont val="Arial"/>
            <family val="2"/>
          </rPr>
          <t xml:space="preserve">Gairola, Krishan:</t>
        </r>
        <r>
          <rPr>
            <sz val="9"/>
            <rFont val="Tahoma"/>
            <family val="2"/>
            <charset val="1"/>
          </rPr>
          <t xml:space="preserve">Textfeld</t>
        </r>
      </text>
    </comment>
    <comment ref="P272" authorId="0">
      <text>
        <r>
          <rPr>
            <sz val="10"/>
            <rFont val="Arial"/>
            <family val="2"/>
          </rPr>
          <t xml:space="preserve">von Kleist, Björn:</t>
        </r>
        <r>
          <rPr>
            <sz val="9"/>
            <rFont val="Tahoma"/>
            <family val="2"/>
            <charset val="1"/>
          </rPr>
          <t xml:space="preserve">CO2-Wert</t>
        </r>
      </text>
    </comment>
    <comment ref="P273" authorId="0">
      <text>
        <r>
          <rPr>
            <sz val="10"/>
            <rFont val="Arial"/>
            <family val="2"/>
          </rPr>
          <t xml:space="preserve">Gairola, Krishan:</t>
        </r>
        <r>
          <rPr>
            <sz val="9"/>
            <rFont val="Tahoma"/>
            <family val="2"/>
            <charset val="1"/>
          </rPr>
          <t xml:space="preserve">Textfeld</t>
        </r>
      </text>
    </comment>
    <comment ref="P274" authorId="0">
      <text>
        <r>
          <rPr>
            <sz val="10"/>
            <rFont val="Arial"/>
            <family val="2"/>
          </rPr>
          <t xml:space="preserve">von Kleist, Björn:</t>
        </r>
        <r>
          <rPr>
            <sz val="9"/>
            <rFont val="Tahoma"/>
            <family val="2"/>
            <charset val="1"/>
          </rPr>
          <t xml:space="preserve">CO2-Wert</t>
        </r>
      </text>
    </comment>
    <comment ref="P275" authorId="0">
      <text>
        <r>
          <rPr>
            <sz val="10"/>
            <rFont val="Arial"/>
            <family val="2"/>
          </rPr>
          <t xml:space="preserve">Gairola, Krishan:</t>
        </r>
        <r>
          <rPr>
            <sz val="9"/>
            <rFont val="Tahoma"/>
            <family val="2"/>
            <charset val="1"/>
          </rPr>
          <t xml:space="preserve">Textfeld</t>
        </r>
      </text>
    </comment>
    <comment ref="P276" authorId="0">
      <text>
        <r>
          <rPr>
            <sz val="10"/>
            <rFont val="Arial"/>
            <family val="2"/>
          </rPr>
          <t xml:space="preserve">von Kleist, Björn:</t>
        </r>
        <r>
          <rPr>
            <sz val="9"/>
            <rFont val="Tahoma"/>
            <family val="2"/>
            <charset val="1"/>
          </rPr>
          <t xml:space="preserve">CO2-Wert</t>
        </r>
      </text>
    </comment>
    <comment ref="P277" authorId="0">
      <text>
        <r>
          <rPr>
            <sz val="10"/>
            <rFont val="Arial"/>
            <family val="2"/>
          </rPr>
          <t xml:space="preserve">Gairola, Krishan:</t>
        </r>
        <r>
          <rPr>
            <sz val="9"/>
            <rFont val="Tahoma"/>
            <family val="2"/>
            <charset val="1"/>
          </rPr>
          <t xml:space="preserve">Textfeld</t>
        </r>
      </text>
    </comment>
    <comment ref="P278" authorId="0">
      <text>
        <r>
          <rPr>
            <sz val="10"/>
            <rFont val="Arial"/>
            <family val="2"/>
          </rPr>
          <t xml:space="preserve">von Kleist, Björn:</t>
        </r>
        <r>
          <rPr>
            <sz val="9"/>
            <rFont val="Tahoma"/>
            <family val="2"/>
            <charset val="1"/>
          </rPr>
          <t xml:space="preserve">CO2-Wert</t>
        </r>
      </text>
    </comment>
    <comment ref="P279" authorId="0">
      <text>
        <r>
          <rPr>
            <sz val="10"/>
            <rFont val="Arial"/>
            <family val="2"/>
          </rPr>
          <t xml:space="preserve">Gairola, Krishan:</t>
        </r>
        <r>
          <rPr>
            <sz val="9"/>
            <rFont val="Tahoma"/>
            <family val="2"/>
            <charset val="1"/>
          </rPr>
          <t xml:space="preserve">Textfeld</t>
        </r>
      </text>
    </comment>
    <comment ref="P280" authorId="0">
      <text>
        <r>
          <rPr>
            <sz val="10"/>
            <rFont val="Arial"/>
            <family val="2"/>
          </rPr>
          <t xml:space="preserve">von Kleist, Björn:</t>
        </r>
        <r>
          <rPr>
            <sz val="9"/>
            <rFont val="Tahoma"/>
            <family val="2"/>
            <charset val="1"/>
          </rPr>
          <t xml:space="preserve">CO2-Wert</t>
        </r>
      </text>
    </comment>
    <comment ref="P281" authorId="0">
      <text>
        <r>
          <rPr>
            <sz val="10"/>
            <rFont val="Arial"/>
            <family val="2"/>
          </rPr>
          <t xml:space="preserve">Gairola, Krishan:</t>
        </r>
        <r>
          <rPr>
            <sz val="9"/>
            <rFont val="Tahoma"/>
            <family val="2"/>
            <charset val="1"/>
          </rPr>
          <t xml:space="preserve">Textfeld</t>
        </r>
      </text>
    </comment>
    <comment ref="P282" authorId="0">
      <text>
        <r>
          <rPr>
            <sz val="10"/>
            <rFont val="Arial"/>
            <family val="2"/>
          </rPr>
          <t xml:space="preserve">von Kleist, Björn:</t>
        </r>
        <r>
          <rPr>
            <sz val="9"/>
            <rFont val="Tahoma"/>
            <family val="2"/>
            <charset val="1"/>
          </rPr>
          <t xml:space="preserve">CO2-Wert</t>
        </r>
      </text>
    </comment>
    <comment ref="P283" authorId="0">
      <text>
        <r>
          <rPr>
            <sz val="10"/>
            <rFont val="Arial"/>
            <family val="2"/>
          </rPr>
          <t xml:space="preserve">Gairola, Krishan:</t>
        </r>
        <r>
          <rPr>
            <sz val="9"/>
            <rFont val="Tahoma"/>
            <family val="2"/>
            <charset val="1"/>
          </rPr>
          <t xml:space="preserve">Textfeld</t>
        </r>
      </text>
    </comment>
    <comment ref="P284" authorId="0">
      <text>
        <r>
          <rPr>
            <sz val="10"/>
            <rFont val="Arial"/>
            <family val="2"/>
          </rPr>
          <t xml:space="preserve">von Kleist, Björn:</t>
        </r>
        <r>
          <rPr>
            <sz val="9"/>
            <rFont val="Tahoma"/>
            <family val="2"/>
            <charset val="1"/>
          </rPr>
          <t xml:space="preserve">CO2-Wert</t>
        </r>
      </text>
    </comment>
    <comment ref="P285" authorId="0">
      <text>
        <r>
          <rPr>
            <sz val="10"/>
            <rFont val="Arial"/>
            <family val="2"/>
          </rPr>
          <t xml:space="preserve">Gairola, Krishan:</t>
        </r>
        <r>
          <rPr>
            <sz val="9"/>
            <rFont val="Tahoma"/>
            <family val="2"/>
            <charset val="1"/>
          </rPr>
          <t xml:space="preserve">Textfeld</t>
        </r>
      </text>
    </comment>
    <comment ref="P286" authorId="0">
      <text>
        <r>
          <rPr>
            <sz val="10"/>
            <rFont val="Arial"/>
            <family val="2"/>
          </rPr>
          <t xml:space="preserve">von Kleist, Björn:</t>
        </r>
        <r>
          <rPr>
            <sz val="9"/>
            <rFont val="Tahoma"/>
            <family val="2"/>
            <charset val="1"/>
          </rPr>
          <t xml:space="preserve">CO2-Wert</t>
        </r>
      </text>
    </comment>
    <comment ref="P287" authorId="0">
      <text>
        <r>
          <rPr>
            <sz val="10"/>
            <rFont val="Arial"/>
            <family val="2"/>
          </rPr>
          <t xml:space="preserve">Gairola, Krishan:</t>
        </r>
        <r>
          <rPr>
            <sz val="9"/>
            <rFont val="Tahoma"/>
            <family val="2"/>
            <charset val="1"/>
          </rPr>
          <t xml:space="preserve">Textfeld</t>
        </r>
      </text>
    </comment>
    <comment ref="P294" authorId="0">
      <text>
        <r>
          <rPr>
            <sz val="10"/>
            <rFont val="Arial"/>
            <family val="2"/>
          </rPr>
          <t xml:space="preserve">von Kleist, Björn:</t>
        </r>
        <r>
          <rPr>
            <sz val="9"/>
            <rFont val="Tahoma"/>
            <family val="2"/>
            <charset val="1"/>
          </rPr>
          <t xml:space="preserve">CO2-Wert</t>
        </r>
      </text>
    </comment>
    <comment ref="P295" authorId="0">
      <text>
        <r>
          <rPr>
            <sz val="10"/>
            <rFont val="Arial"/>
            <family val="2"/>
          </rPr>
          <t xml:space="preserve">Gairola, Krishan:</t>
        </r>
        <r>
          <rPr>
            <sz val="9"/>
            <rFont val="Tahoma"/>
            <family val="2"/>
            <charset val="1"/>
          </rPr>
          <t xml:space="preserve">Textfeld</t>
        </r>
      </text>
    </comment>
    <comment ref="P296" authorId="0">
      <text>
        <r>
          <rPr>
            <sz val="10"/>
            <rFont val="Arial"/>
            <family val="2"/>
          </rPr>
          <t xml:space="preserve">von Kleist, Björn:</t>
        </r>
        <r>
          <rPr>
            <sz val="9"/>
            <rFont val="Tahoma"/>
            <family val="2"/>
            <charset val="1"/>
          </rPr>
          <t xml:space="preserve">CO2-Wert</t>
        </r>
      </text>
    </comment>
    <comment ref="P297" authorId="0">
      <text>
        <r>
          <rPr>
            <sz val="10"/>
            <rFont val="Arial"/>
            <family val="2"/>
          </rPr>
          <t xml:space="preserve">Gairola, Krishan:</t>
        </r>
        <r>
          <rPr>
            <sz val="9"/>
            <rFont val="Tahoma"/>
            <family val="2"/>
            <charset val="1"/>
          </rPr>
          <t xml:space="preserve">Textfeld</t>
        </r>
      </text>
    </comment>
    <comment ref="P298" authorId="0">
      <text>
        <r>
          <rPr>
            <sz val="10"/>
            <rFont val="Arial"/>
            <family val="2"/>
          </rPr>
          <t xml:space="preserve">von Kleist, Björn:</t>
        </r>
        <r>
          <rPr>
            <sz val="9"/>
            <rFont val="Tahoma"/>
            <family val="2"/>
            <charset val="1"/>
          </rPr>
          <t xml:space="preserve">CO2-Wert</t>
        </r>
      </text>
    </comment>
    <comment ref="P299" authorId="0">
      <text>
        <r>
          <rPr>
            <sz val="10"/>
            <rFont val="Arial"/>
            <family val="2"/>
          </rPr>
          <t xml:space="preserve">Gairola, Krishan:</t>
        </r>
        <r>
          <rPr>
            <sz val="9"/>
            <rFont val="Tahoma"/>
            <family val="2"/>
            <charset val="1"/>
          </rPr>
          <t xml:space="preserve">Textfeld</t>
        </r>
      </text>
    </comment>
    <comment ref="P300" authorId="0">
      <text>
        <r>
          <rPr>
            <sz val="10"/>
            <rFont val="Arial"/>
            <family val="2"/>
          </rPr>
          <t xml:space="preserve">von Kleist, Björn:</t>
        </r>
        <r>
          <rPr>
            <sz val="9"/>
            <rFont val="Tahoma"/>
            <family val="2"/>
            <charset val="1"/>
          </rPr>
          <t xml:space="preserve">CO2-Wert</t>
        </r>
      </text>
    </comment>
    <comment ref="P301" authorId="0">
      <text>
        <r>
          <rPr>
            <sz val="10"/>
            <rFont val="Arial"/>
            <family val="2"/>
          </rPr>
          <t xml:space="preserve">Gairola, Krishan:</t>
        </r>
        <r>
          <rPr>
            <sz val="9"/>
            <rFont val="Tahoma"/>
            <family val="2"/>
            <charset val="1"/>
          </rPr>
          <t xml:space="preserve">Textfeld</t>
        </r>
      </text>
    </comment>
    <comment ref="P302" authorId="0">
      <text>
        <r>
          <rPr>
            <sz val="10"/>
            <rFont val="Arial"/>
            <family val="2"/>
          </rPr>
          <t xml:space="preserve">von Kleist, Björn:</t>
        </r>
        <r>
          <rPr>
            <sz val="9"/>
            <rFont val="Tahoma"/>
            <family val="2"/>
            <charset val="1"/>
          </rPr>
          <t xml:space="preserve">CO2-Wert</t>
        </r>
      </text>
    </comment>
    <comment ref="P303" authorId="0">
      <text>
        <r>
          <rPr>
            <sz val="10"/>
            <rFont val="Arial"/>
            <family val="2"/>
          </rPr>
          <t xml:space="preserve">Gairola, Krishan:</t>
        </r>
        <r>
          <rPr>
            <sz val="9"/>
            <rFont val="Tahoma"/>
            <family val="2"/>
            <charset val="1"/>
          </rPr>
          <t xml:space="preserve">Textfeld</t>
        </r>
      </text>
    </comment>
    <comment ref="P304" authorId="0">
      <text>
        <r>
          <rPr>
            <sz val="10"/>
            <rFont val="Arial"/>
            <family val="2"/>
          </rPr>
          <t xml:space="preserve">von Kleist, Björn:</t>
        </r>
        <r>
          <rPr>
            <sz val="9"/>
            <rFont val="Tahoma"/>
            <family val="2"/>
            <charset val="1"/>
          </rPr>
          <t xml:space="preserve">CO2-Wert</t>
        </r>
      </text>
    </comment>
    <comment ref="P305" authorId="0">
      <text>
        <r>
          <rPr>
            <sz val="10"/>
            <rFont val="Arial"/>
            <family val="2"/>
          </rPr>
          <t xml:space="preserve">Gairola, Krishan:</t>
        </r>
        <r>
          <rPr>
            <sz val="9"/>
            <rFont val="Tahoma"/>
            <family val="2"/>
            <charset val="1"/>
          </rPr>
          <t xml:space="preserve">Textfeld</t>
        </r>
      </text>
    </comment>
    <comment ref="P306" authorId="0">
      <text>
        <r>
          <rPr>
            <sz val="10"/>
            <rFont val="Arial"/>
            <family val="2"/>
          </rPr>
          <t xml:space="preserve">von Kleist, Björn:</t>
        </r>
        <r>
          <rPr>
            <sz val="9"/>
            <rFont val="Tahoma"/>
            <family val="2"/>
            <charset val="1"/>
          </rPr>
          <t xml:space="preserve">CO2-Wert</t>
        </r>
      </text>
    </comment>
    <comment ref="P307" authorId="0">
      <text>
        <r>
          <rPr>
            <sz val="10"/>
            <rFont val="Arial"/>
            <family val="2"/>
          </rPr>
          <t xml:space="preserve">Gairola, Krishan:</t>
        </r>
        <r>
          <rPr>
            <sz val="9"/>
            <rFont val="Tahoma"/>
            <family val="2"/>
            <charset val="1"/>
          </rPr>
          <t xml:space="preserve">Textfeld</t>
        </r>
      </text>
    </comment>
    <comment ref="P308" authorId="0">
      <text>
        <r>
          <rPr>
            <sz val="10"/>
            <rFont val="Arial"/>
            <family val="2"/>
          </rPr>
          <t xml:space="preserve">von Kleist, Björn:</t>
        </r>
        <r>
          <rPr>
            <sz val="9"/>
            <rFont val="Tahoma"/>
            <family val="2"/>
            <charset val="1"/>
          </rPr>
          <t xml:space="preserve">CO2-Wert</t>
        </r>
      </text>
    </comment>
    <comment ref="P309" authorId="0">
      <text>
        <r>
          <rPr>
            <sz val="10"/>
            <rFont val="Arial"/>
            <family val="2"/>
          </rPr>
          <t xml:space="preserve">Gairola, Krishan:</t>
        </r>
        <r>
          <rPr>
            <sz val="9"/>
            <rFont val="Tahoma"/>
            <family val="2"/>
            <charset val="1"/>
          </rPr>
          <t xml:space="preserve">Textfeld</t>
        </r>
      </text>
    </comment>
    <comment ref="P310" authorId="0">
      <text>
        <r>
          <rPr>
            <sz val="10"/>
            <rFont val="Arial"/>
            <family val="2"/>
          </rPr>
          <t xml:space="preserve">von Kleist, Björn:</t>
        </r>
        <r>
          <rPr>
            <sz val="9"/>
            <rFont val="Tahoma"/>
            <family val="2"/>
            <charset val="1"/>
          </rPr>
          <t xml:space="preserve">CO2-Wert</t>
        </r>
      </text>
    </comment>
    <comment ref="P311" authorId="0">
      <text>
        <r>
          <rPr>
            <sz val="10"/>
            <rFont val="Arial"/>
            <family val="2"/>
          </rPr>
          <t xml:space="preserve">Gairola, Krishan:</t>
        </r>
        <r>
          <rPr>
            <sz val="9"/>
            <rFont val="Tahoma"/>
            <family val="2"/>
            <charset val="1"/>
          </rPr>
          <t xml:space="preserve">Textfeld</t>
        </r>
      </text>
    </comment>
    <comment ref="P312" authorId="0">
      <text>
        <r>
          <rPr>
            <sz val="10"/>
            <rFont val="Arial"/>
            <family val="2"/>
          </rPr>
          <t xml:space="preserve">von Kleist, Björn:</t>
        </r>
        <r>
          <rPr>
            <sz val="9"/>
            <rFont val="Tahoma"/>
            <family val="2"/>
            <charset val="1"/>
          </rPr>
          <t xml:space="preserve">CO2-Wert</t>
        </r>
      </text>
    </comment>
    <comment ref="P313" authorId="0">
      <text>
        <r>
          <rPr>
            <sz val="10"/>
            <rFont val="Arial"/>
            <family val="2"/>
          </rPr>
          <t xml:space="preserve">Gairola, Krishan:</t>
        </r>
        <r>
          <rPr>
            <sz val="9"/>
            <rFont val="Tahoma"/>
            <family val="2"/>
            <charset val="1"/>
          </rPr>
          <t xml:space="preserve">Textfeld</t>
        </r>
      </text>
    </comment>
    <comment ref="P314" authorId="0">
      <text>
        <r>
          <rPr>
            <sz val="10"/>
            <rFont val="Arial"/>
            <family val="2"/>
          </rPr>
          <t xml:space="preserve">von Kleist, Björn:</t>
        </r>
        <r>
          <rPr>
            <sz val="9"/>
            <rFont val="Tahoma"/>
            <family val="2"/>
            <charset val="1"/>
          </rPr>
          <t xml:space="preserve">CO2-Wert</t>
        </r>
      </text>
    </comment>
    <comment ref="P315" authorId="0">
      <text>
        <r>
          <rPr>
            <sz val="10"/>
            <rFont val="Arial"/>
            <family val="2"/>
          </rPr>
          <t xml:space="preserve">Gairola, Krishan:</t>
        </r>
        <r>
          <rPr>
            <sz val="9"/>
            <rFont val="Tahoma"/>
            <family val="2"/>
            <charset val="1"/>
          </rPr>
          <t xml:space="preserve">Textfeld</t>
        </r>
      </text>
    </comment>
    <comment ref="P316" authorId="0">
      <text>
        <r>
          <rPr>
            <sz val="10"/>
            <rFont val="Arial"/>
            <family val="2"/>
          </rPr>
          <t xml:space="preserve">von Kleist, Björn:</t>
        </r>
        <r>
          <rPr>
            <sz val="9"/>
            <rFont val="Tahoma"/>
            <family val="2"/>
            <charset val="1"/>
          </rPr>
          <t xml:space="preserve">CO2-Wert</t>
        </r>
      </text>
    </comment>
    <comment ref="P317" authorId="0">
      <text>
        <r>
          <rPr>
            <sz val="10"/>
            <rFont val="Arial"/>
            <family val="2"/>
          </rPr>
          <t xml:space="preserve">Gairola, Krishan:</t>
        </r>
        <r>
          <rPr>
            <sz val="9"/>
            <rFont val="Tahoma"/>
            <family val="2"/>
            <charset val="1"/>
          </rPr>
          <t xml:space="preserve">Textfeld</t>
        </r>
      </text>
    </comment>
    <comment ref="P318" authorId="0">
      <text>
        <r>
          <rPr>
            <sz val="10"/>
            <rFont val="Arial"/>
            <family val="2"/>
          </rPr>
          <t xml:space="preserve">von Kleist, Björn:</t>
        </r>
        <r>
          <rPr>
            <sz val="9"/>
            <rFont val="Tahoma"/>
            <family val="2"/>
            <charset val="1"/>
          </rPr>
          <t xml:space="preserve">CO2-Wert</t>
        </r>
      </text>
    </comment>
    <comment ref="P319" authorId="0">
      <text>
        <r>
          <rPr>
            <sz val="10"/>
            <rFont val="Arial"/>
            <family val="2"/>
          </rPr>
          <t xml:space="preserve">Gairola, Krishan:</t>
        </r>
        <r>
          <rPr>
            <sz val="9"/>
            <rFont val="Tahoma"/>
            <family val="2"/>
            <charset val="1"/>
          </rPr>
          <t xml:space="preserve">Textfeld</t>
        </r>
      </text>
    </comment>
    <comment ref="P320" authorId="0">
      <text>
        <r>
          <rPr>
            <sz val="10"/>
            <rFont val="Arial"/>
            <family val="2"/>
          </rPr>
          <t xml:space="preserve">von Kleist, Björn:</t>
        </r>
        <r>
          <rPr>
            <sz val="9"/>
            <rFont val="Tahoma"/>
            <family val="2"/>
            <charset val="1"/>
          </rPr>
          <t xml:space="preserve">CO2-Wert</t>
        </r>
      </text>
    </comment>
    <comment ref="P321" authorId="0">
      <text>
        <r>
          <rPr>
            <sz val="10"/>
            <rFont val="Arial"/>
            <family val="2"/>
          </rPr>
          <t xml:space="preserve">Gairola, Krishan:</t>
        </r>
        <r>
          <rPr>
            <sz val="9"/>
            <rFont val="Tahoma"/>
            <family val="2"/>
            <charset val="1"/>
          </rPr>
          <t xml:space="preserve">Textfeld</t>
        </r>
      </text>
    </comment>
    <comment ref="P322" authorId="0">
      <text>
        <r>
          <rPr>
            <sz val="10"/>
            <rFont val="Arial"/>
            <family val="2"/>
          </rPr>
          <t xml:space="preserve">von Kleist, Björn:</t>
        </r>
        <r>
          <rPr>
            <sz val="9"/>
            <rFont val="Tahoma"/>
            <family val="2"/>
            <charset val="1"/>
          </rPr>
          <t xml:space="preserve">CO2-Wert</t>
        </r>
      </text>
    </comment>
    <comment ref="P323" authorId="0">
      <text>
        <r>
          <rPr>
            <sz val="10"/>
            <rFont val="Arial"/>
            <family val="2"/>
          </rPr>
          <t xml:space="preserve">Gairola, Krishan:</t>
        </r>
        <r>
          <rPr>
            <sz val="9"/>
            <rFont val="Tahoma"/>
            <family val="2"/>
            <charset val="1"/>
          </rPr>
          <t xml:space="preserve">Textfeld</t>
        </r>
      </text>
    </comment>
    <comment ref="Q28" authorId="0">
      <text>
        <r>
          <rPr>
            <sz val="10"/>
            <rFont val="Arial"/>
            <family val="2"/>
          </rPr>
          <t xml:space="preserve">von Kleist, Björn:</t>
        </r>
        <r>
          <rPr>
            <sz val="9"/>
            <rFont val="Tahoma"/>
            <family val="2"/>
            <charset val="1"/>
          </rPr>
          <t xml:space="preserve">CO2-Wert</t>
        </r>
      </text>
    </comment>
    <comment ref="Q29" authorId="0">
      <text>
        <r>
          <rPr>
            <sz val="10"/>
            <rFont val="Arial"/>
            <family val="2"/>
          </rPr>
          <t xml:space="preserve">Gairola, Krishan:</t>
        </r>
        <r>
          <rPr>
            <sz val="9"/>
            <rFont val="Tahoma"/>
            <family val="2"/>
            <charset val="1"/>
          </rPr>
          <t xml:space="preserve">Textfeld</t>
        </r>
      </text>
    </comment>
    <comment ref="Q30" authorId="0">
      <text>
        <r>
          <rPr>
            <sz val="10"/>
            <rFont val="Arial"/>
            <family val="2"/>
          </rPr>
          <t xml:space="preserve">von Kleist, Björn:</t>
        </r>
        <r>
          <rPr>
            <sz val="9"/>
            <rFont val="Tahoma"/>
            <family val="2"/>
            <charset val="1"/>
          </rPr>
          <t xml:space="preserve">CO2-Wert</t>
        </r>
      </text>
    </comment>
    <comment ref="Q31" authorId="0">
      <text>
        <r>
          <rPr>
            <sz val="10"/>
            <rFont val="Arial"/>
            <family val="2"/>
          </rPr>
          <t xml:space="preserve">Gairola, Krishan:</t>
        </r>
        <r>
          <rPr>
            <sz val="9"/>
            <rFont val="Tahoma"/>
            <family val="2"/>
            <charset val="1"/>
          </rPr>
          <t xml:space="preserve">Textfeld</t>
        </r>
      </text>
    </comment>
    <comment ref="Q32" authorId="0">
      <text>
        <r>
          <rPr>
            <sz val="10"/>
            <rFont val="Arial"/>
            <family val="2"/>
          </rPr>
          <t xml:space="preserve">von Kleist, Björn:</t>
        </r>
        <r>
          <rPr>
            <sz val="9"/>
            <rFont val="Tahoma"/>
            <family val="2"/>
            <charset val="1"/>
          </rPr>
          <t xml:space="preserve">CO2-Wert</t>
        </r>
      </text>
    </comment>
    <comment ref="Q33" authorId="0">
      <text>
        <r>
          <rPr>
            <sz val="10"/>
            <rFont val="Arial"/>
            <family val="2"/>
          </rPr>
          <t xml:space="preserve">Gairola, Krishan:</t>
        </r>
        <r>
          <rPr>
            <sz val="9"/>
            <rFont val="Tahoma"/>
            <family val="2"/>
            <charset val="1"/>
          </rPr>
          <t xml:space="preserve">Textfeld</t>
        </r>
      </text>
    </comment>
    <comment ref="Q34" authorId="0">
      <text>
        <r>
          <rPr>
            <sz val="10"/>
            <rFont val="Arial"/>
            <family val="2"/>
          </rPr>
          <t xml:space="preserve">von Kleist, Björn:</t>
        </r>
        <r>
          <rPr>
            <sz val="9"/>
            <rFont val="Tahoma"/>
            <family val="2"/>
            <charset val="1"/>
          </rPr>
          <t xml:space="preserve">CO2-Wert</t>
        </r>
      </text>
    </comment>
    <comment ref="Q35" authorId="0">
      <text>
        <r>
          <rPr>
            <sz val="10"/>
            <rFont val="Arial"/>
            <family val="2"/>
          </rPr>
          <t xml:space="preserve">Gairola, Krishan:</t>
        </r>
        <r>
          <rPr>
            <sz val="9"/>
            <rFont val="Tahoma"/>
            <family val="2"/>
            <charset val="1"/>
          </rPr>
          <t xml:space="preserve">Textfeld</t>
        </r>
      </text>
    </comment>
    <comment ref="Q36" authorId="0">
      <text>
        <r>
          <rPr>
            <sz val="10"/>
            <rFont val="Arial"/>
            <family val="2"/>
          </rPr>
          <t xml:space="preserve">von Kleist, Björn:</t>
        </r>
        <r>
          <rPr>
            <sz val="9"/>
            <rFont val="Tahoma"/>
            <family val="2"/>
            <charset val="1"/>
          </rPr>
          <t xml:space="preserve">CO2-Wert</t>
        </r>
      </text>
    </comment>
    <comment ref="Q37" authorId="0">
      <text>
        <r>
          <rPr>
            <sz val="10"/>
            <rFont val="Arial"/>
            <family val="2"/>
          </rPr>
          <t xml:space="preserve">Gairola, Krishan:</t>
        </r>
        <r>
          <rPr>
            <sz val="9"/>
            <rFont val="Tahoma"/>
            <family val="2"/>
            <charset val="1"/>
          </rPr>
          <t xml:space="preserve">Textfeld</t>
        </r>
      </text>
    </comment>
    <comment ref="Q38" authorId="0">
      <text>
        <r>
          <rPr>
            <sz val="10"/>
            <rFont val="Arial"/>
            <family val="2"/>
          </rPr>
          <t xml:space="preserve">von Kleist, Björn:</t>
        </r>
        <r>
          <rPr>
            <sz val="9"/>
            <rFont val="Tahoma"/>
            <family val="2"/>
            <charset val="1"/>
          </rPr>
          <t xml:space="preserve">CO2-Wert</t>
        </r>
      </text>
    </comment>
    <comment ref="Q39" authorId="0">
      <text>
        <r>
          <rPr>
            <sz val="10"/>
            <rFont val="Arial"/>
            <family val="2"/>
          </rPr>
          <t xml:space="preserve">Gairola, Krishan:</t>
        </r>
        <r>
          <rPr>
            <sz val="9"/>
            <rFont val="Tahoma"/>
            <family val="2"/>
            <charset val="1"/>
          </rPr>
          <t xml:space="preserve">Textfeld</t>
        </r>
      </text>
    </comment>
    <comment ref="Q40" authorId="0">
      <text>
        <r>
          <rPr>
            <sz val="10"/>
            <rFont val="Arial"/>
            <family val="2"/>
          </rPr>
          <t xml:space="preserve">von Kleist, Björn:</t>
        </r>
        <r>
          <rPr>
            <sz val="9"/>
            <rFont val="Tahoma"/>
            <family val="2"/>
            <charset val="1"/>
          </rPr>
          <t xml:space="preserve">CO2-Wert</t>
        </r>
      </text>
    </comment>
    <comment ref="Q41" authorId="0">
      <text>
        <r>
          <rPr>
            <sz val="10"/>
            <rFont val="Arial"/>
            <family val="2"/>
          </rPr>
          <t xml:space="preserve">Gairola, Krishan:</t>
        </r>
        <r>
          <rPr>
            <sz val="9"/>
            <rFont val="Tahoma"/>
            <family val="2"/>
            <charset val="1"/>
          </rPr>
          <t xml:space="preserve">Textfeld</t>
        </r>
      </text>
    </comment>
    <comment ref="Q42" authorId="0">
      <text>
        <r>
          <rPr>
            <sz val="10"/>
            <rFont val="Arial"/>
            <family val="2"/>
          </rPr>
          <t xml:space="preserve">von Kleist, Björn:</t>
        </r>
        <r>
          <rPr>
            <sz val="9"/>
            <rFont val="Tahoma"/>
            <family val="2"/>
            <charset val="1"/>
          </rPr>
          <t xml:space="preserve">CO2-Wert</t>
        </r>
      </text>
    </comment>
    <comment ref="Q43" authorId="0">
      <text>
        <r>
          <rPr>
            <sz val="10"/>
            <rFont val="Arial"/>
            <family val="2"/>
          </rPr>
          <t xml:space="preserve">Gairola, Krishan:</t>
        </r>
        <r>
          <rPr>
            <sz val="9"/>
            <rFont val="Tahoma"/>
            <family val="2"/>
            <charset val="1"/>
          </rPr>
          <t xml:space="preserve">Textfeld</t>
        </r>
      </text>
    </comment>
    <comment ref="Q44" authorId="0">
      <text>
        <r>
          <rPr>
            <sz val="10"/>
            <rFont val="Arial"/>
            <family val="2"/>
          </rPr>
          <t xml:space="preserve">von Kleist, Björn:</t>
        </r>
        <r>
          <rPr>
            <sz val="9"/>
            <rFont val="Tahoma"/>
            <family val="2"/>
            <charset val="1"/>
          </rPr>
          <t xml:space="preserve">CO2-Wert</t>
        </r>
      </text>
    </comment>
    <comment ref="Q45" authorId="0">
      <text>
        <r>
          <rPr>
            <sz val="10"/>
            <rFont val="Arial"/>
            <family val="2"/>
          </rPr>
          <t xml:space="preserve">Gairola, Krishan:</t>
        </r>
        <r>
          <rPr>
            <sz val="9"/>
            <rFont val="Tahoma"/>
            <family val="2"/>
            <charset val="1"/>
          </rPr>
          <t xml:space="preserve">Textfeld</t>
        </r>
      </text>
    </comment>
    <comment ref="Q46" authorId="0">
      <text>
        <r>
          <rPr>
            <sz val="10"/>
            <rFont val="Arial"/>
            <family val="2"/>
          </rPr>
          <t xml:space="preserve">von Kleist, Björn:</t>
        </r>
        <r>
          <rPr>
            <sz val="9"/>
            <rFont val="Tahoma"/>
            <family val="2"/>
            <charset val="1"/>
          </rPr>
          <t xml:space="preserve">CO2-Wert</t>
        </r>
      </text>
    </comment>
    <comment ref="Q47" authorId="0">
      <text>
        <r>
          <rPr>
            <sz val="10"/>
            <rFont val="Arial"/>
            <family val="2"/>
          </rPr>
          <t xml:space="preserve">Gairola, Krishan:</t>
        </r>
        <r>
          <rPr>
            <sz val="9"/>
            <rFont val="Tahoma"/>
            <family val="2"/>
            <charset val="1"/>
          </rPr>
          <t xml:space="preserve">Textfeld</t>
        </r>
      </text>
    </comment>
    <comment ref="Q48" authorId="0">
      <text>
        <r>
          <rPr>
            <sz val="10"/>
            <rFont val="Arial"/>
            <family val="2"/>
          </rPr>
          <t xml:space="preserve">von Kleist, Björn:</t>
        </r>
        <r>
          <rPr>
            <sz val="9"/>
            <rFont val="Tahoma"/>
            <family val="2"/>
            <charset val="1"/>
          </rPr>
          <t xml:space="preserve">CO2-Wert</t>
        </r>
      </text>
    </comment>
    <comment ref="Q49" authorId="0">
      <text>
        <r>
          <rPr>
            <sz val="10"/>
            <rFont val="Arial"/>
            <family val="2"/>
          </rPr>
          <t xml:space="preserve">Gairola, Krishan:</t>
        </r>
        <r>
          <rPr>
            <sz val="9"/>
            <rFont val="Tahoma"/>
            <family val="2"/>
            <charset val="1"/>
          </rPr>
          <t xml:space="preserve">Textfeld</t>
        </r>
      </text>
    </comment>
    <comment ref="Q50" authorId="0">
      <text>
        <r>
          <rPr>
            <sz val="10"/>
            <rFont val="Arial"/>
            <family val="2"/>
          </rPr>
          <t xml:space="preserve">von Kleist, Björn:</t>
        </r>
        <r>
          <rPr>
            <sz val="9"/>
            <rFont val="Tahoma"/>
            <family val="2"/>
            <charset val="1"/>
          </rPr>
          <t xml:space="preserve">CO2-Wert</t>
        </r>
      </text>
    </comment>
    <comment ref="Q51" authorId="0">
      <text>
        <r>
          <rPr>
            <sz val="10"/>
            <rFont val="Arial"/>
            <family val="2"/>
          </rPr>
          <t xml:space="preserve">Gairola, Krishan:</t>
        </r>
        <r>
          <rPr>
            <sz val="9"/>
            <rFont val="Tahoma"/>
            <family val="2"/>
            <charset val="1"/>
          </rPr>
          <t xml:space="preserve">Textfeld</t>
        </r>
      </text>
    </comment>
    <comment ref="Q52" authorId="0">
      <text>
        <r>
          <rPr>
            <sz val="10"/>
            <rFont val="Arial"/>
            <family val="2"/>
          </rPr>
          <t xml:space="preserve">von Kleist, Björn:</t>
        </r>
        <r>
          <rPr>
            <sz val="9"/>
            <rFont val="Tahoma"/>
            <family val="2"/>
            <charset val="1"/>
          </rPr>
          <t xml:space="preserve">CO2-Wert</t>
        </r>
      </text>
    </comment>
    <comment ref="Q53" authorId="0">
      <text>
        <r>
          <rPr>
            <sz val="10"/>
            <rFont val="Arial"/>
            <family val="2"/>
          </rPr>
          <t xml:space="preserve">Gairola, Krishan:</t>
        </r>
        <r>
          <rPr>
            <sz val="9"/>
            <rFont val="Tahoma"/>
            <family val="2"/>
            <charset val="1"/>
          </rPr>
          <t xml:space="preserve">Textfeld</t>
        </r>
      </text>
    </comment>
    <comment ref="Q54" authorId="0">
      <text>
        <r>
          <rPr>
            <sz val="10"/>
            <rFont val="Arial"/>
            <family val="2"/>
          </rPr>
          <t xml:space="preserve">von Kleist, Björn:</t>
        </r>
        <r>
          <rPr>
            <sz val="9"/>
            <rFont val="Tahoma"/>
            <family val="2"/>
            <charset val="1"/>
          </rPr>
          <t xml:space="preserve">CO2-Wert</t>
        </r>
      </text>
    </comment>
    <comment ref="Q55" authorId="0">
      <text>
        <r>
          <rPr>
            <sz val="10"/>
            <rFont val="Arial"/>
            <family val="2"/>
          </rPr>
          <t xml:space="preserve">Gairola, Krishan:</t>
        </r>
        <r>
          <rPr>
            <sz val="9"/>
            <rFont val="Tahoma"/>
            <family val="2"/>
            <charset val="1"/>
          </rPr>
          <t xml:space="preserve">Textfeld</t>
        </r>
      </text>
    </comment>
    <comment ref="Q56" authorId="0">
      <text>
        <r>
          <rPr>
            <sz val="10"/>
            <rFont val="Arial"/>
            <family val="2"/>
          </rPr>
          <t xml:space="preserve">von Kleist, Björn:</t>
        </r>
        <r>
          <rPr>
            <sz val="9"/>
            <rFont val="Tahoma"/>
            <family val="2"/>
            <charset val="1"/>
          </rPr>
          <t xml:space="preserve">CO2-Wert</t>
        </r>
      </text>
    </comment>
    <comment ref="Q58" authorId="0">
      <text>
        <r>
          <rPr>
            <sz val="10"/>
            <rFont val="Arial"/>
            <family val="2"/>
          </rPr>
          <t xml:space="preserve">von Kleist, Björn:</t>
        </r>
        <r>
          <rPr>
            <sz val="9"/>
            <rFont val="Tahoma"/>
            <family val="2"/>
            <charset val="1"/>
          </rPr>
          <t xml:space="preserve">CO2-Wert</t>
        </r>
      </text>
    </comment>
    <comment ref="Q66" authorId="0">
      <text>
        <r>
          <rPr>
            <sz val="10"/>
            <rFont val="Arial"/>
            <family val="2"/>
          </rPr>
          <t xml:space="preserve">von Kleist, Björn:</t>
        </r>
        <r>
          <rPr>
            <sz val="9"/>
            <rFont val="Tahoma"/>
            <family val="2"/>
            <charset val="1"/>
          </rPr>
          <t xml:space="preserve">CO2-Wert</t>
        </r>
      </text>
    </comment>
    <comment ref="Q67" authorId="0">
      <text>
        <r>
          <rPr>
            <sz val="10"/>
            <rFont val="Arial"/>
            <family val="2"/>
          </rPr>
          <t xml:space="preserve">Gairola, Krishan:</t>
        </r>
        <r>
          <rPr>
            <sz val="9"/>
            <rFont val="Tahoma"/>
            <family val="2"/>
            <charset val="1"/>
          </rPr>
          <t xml:space="preserve">Textfeld</t>
        </r>
      </text>
    </comment>
    <comment ref="Q68" authorId="0">
      <text>
        <r>
          <rPr>
            <sz val="10"/>
            <rFont val="Arial"/>
            <family val="2"/>
          </rPr>
          <t xml:space="preserve">von Kleist, Björn:</t>
        </r>
        <r>
          <rPr>
            <sz val="9"/>
            <rFont val="Tahoma"/>
            <family val="2"/>
            <charset val="1"/>
          </rPr>
          <t xml:space="preserve">CO2-Wert</t>
        </r>
      </text>
    </comment>
    <comment ref="Q69" authorId="0">
      <text>
        <r>
          <rPr>
            <sz val="10"/>
            <rFont val="Arial"/>
            <family val="2"/>
          </rPr>
          <t xml:space="preserve">Gairola, Krishan:</t>
        </r>
        <r>
          <rPr>
            <sz val="9"/>
            <rFont val="Tahoma"/>
            <family val="2"/>
            <charset val="1"/>
          </rPr>
          <t xml:space="preserve">Textfeld</t>
        </r>
      </text>
    </comment>
    <comment ref="Q70" authorId="0">
      <text>
        <r>
          <rPr>
            <sz val="10"/>
            <rFont val="Arial"/>
            <family val="2"/>
          </rPr>
          <t xml:space="preserve">von Kleist, Björn:</t>
        </r>
        <r>
          <rPr>
            <sz val="9"/>
            <rFont val="Tahoma"/>
            <family val="2"/>
            <charset val="1"/>
          </rPr>
          <t xml:space="preserve">CO2-Wert</t>
        </r>
      </text>
    </comment>
    <comment ref="Q71" authorId="0">
      <text>
        <r>
          <rPr>
            <sz val="10"/>
            <rFont val="Arial"/>
            <family val="2"/>
          </rPr>
          <t xml:space="preserve">Gairola, Krishan:</t>
        </r>
        <r>
          <rPr>
            <sz val="9"/>
            <rFont val="Tahoma"/>
            <family val="2"/>
            <charset val="1"/>
          </rPr>
          <t xml:space="preserve">Textfeld</t>
        </r>
      </text>
    </comment>
    <comment ref="Q78" authorId="0">
      <text>
        <r>
          <rPr>
            <sz val="10"/>
            <rFont val="Arial"/>
            <family val="2"/>
          </rPr>
          <t xml:space="preserve">von Kleist, Björn:</t>
        </r>
        <r>
          <rPr>
            <sz val="9"/>
            <rFont val="Tahoma"/>
            <family val="2"/>
            <charset val="1"/>
          </rPr>
          <t xml:space="preserve">CO2-Wert</t>
        </r>
      </text>
    </comment>
    <comment ref="Q79" authorId="0">
      <text>
        <r>
          <rPr>
            <sz val="10"/>
            <rFont val="Arial"/>
            <family val="2"/>
          </rPr>
          <t xml:space="preserve">Gairola, Krishan:</t>
        </r>
        <r>
          <rPr>
            <sz val="9"/>
            <rFont val="Tahoma"/>
            <family val="2"/>
            <charset val="1"/>
          </rPr>
          <t xml:space="preserve">Textfeld</t>
        </r>
      </text>
    </comment>
    <comment ref="Q80" authorId="0">
      <text>
        <r>
          <rPr>
            <sz val="10"/>
            <rFont val="Arial"/>
            <family val="2"/>
          </rPr>
          <t xml:space="preserve">von Kleist, Björn:</t>
        </r>
        <r>
          <rPr>
            <sz val="9"/>
            <rFont val="Tahoma"/>
            <family val="2"/>
            <charset val="1"/>
          </rPr>
          <t xml:space="preserve">CO2-Wert</t>
        </r>
      </text>
    </comment>
    <comment ref="Q81" authorId="0">
      <text>
        <r>
          <rPr>
            <sz val="10"/>
            <rFont val="Arial"/>
            <family val="2"/>
          </rPr>
          <t xml:space="preserve">Gairola, Krishan:</t>
        </r>
        <r>
          <rPr>
            <sz val="9"/>
            <rFont val="Tahoma"/>
            <family val="2"/>
            <charset val="1"/>
          </rPr>
          <t xml:space="preserve">Textfeld</t>
        </r>
      </text>
    </comment>
    <comment ref="Q82" authorId="0">
      <text>
        <r>
          <rPr>
            <sz val="10"/>
            <rFont val="Arial"/>
            <family val="2"/>
          </rPr>
          <t xml:space="preserve">von Kleist, Björn:</t>
        </r>
        <r>
          <rPr>
            <sz val="9"/>
            <rFont val="Tahoma"/>
            <family val="2"/>
            <charset val="1"/>
          </rPr>
          <t xml:space="preserve">CO2-Wert</t>
        </r>
      </text>
    </comment>
    <comment ref="Q83" authorId="0">
      <text>
        <r>
          <rPr>
            <sz val="10"/>
            <rFont val="Arial"/>
            <family val="2"/>
          </rPr>
          <t xml:space="preserve">Gairola, Krishan:</t>
        </r>
        <r>
          <rPr>
            <sz val="9"/>
            <rFont val="Tahoma"/>
            <family val="2"/>
            <charset val="1"/>
          </rPr>
          <t xml:space="preserve">Textfeld</t>
        </r>
      </text>
    </comment>
    <comment ref="Q84" authorId="0">
      <text>
        <r>
          <rPr>
            <sz val="10"/>
            <rFont val="Arial"/>
            <family val="2"/>
          </rPr>
          <t xml:space="preserve">von Kleist, Björn:</t>
        </r>
        <r>
          <rPr>
            <sz val="9"/>
            <rFont val="Tahoma"/>
            <family val="2"/>
            <charset val="1"/>
          </rPr>
          <t xml:space="preserve">CO2-Wert</t>
        </r>
      </text>
    </comment>
    <comment ref="Q85" authorId="0">
      <text>
        <r>
          <rPr>
            <sz val="10"/>
            <rFont val="Arial"/>
            <family val="2"/>
          </rPr>
          <t xml:space="preserve">Gairola, Krishan:</t>
        </r>
        <r>
          <rPr>
            <sz val="9"/>
            <rFont val="Tahoma"/>
            <family val="2"/>
            <charset val="1"/>
          </rPr>
          <t xml:space="preserve">Textfeld</t>
        </r>
      </text>
    </comment>
    <comment ref="Q86" authorId="0">
      <text>
        <r>
          <rPr>
            <sz val="10"/>
            <rFont val="Arial"/>
            <family val="2"/>
          </rPr>
          <t xml:space="preserve">von Kleist, Björn:</t>
        </r>
        <r>
          <rPr>
            <sz val="9"/>
            <rFont val="Tahoma"/>
            <family val="2"/>
            <charset val="1"/>
          </rPr>
          <t xml:space="preserve">CO2-Wert</t>
        </r>
      </text>
    </comment>
    <comment ref="Q87" authorId="0">
      <text>
        <r>
          <rPr>
            <sz val="10"/>
            <rFont val="Arial"/>
            <family val="2"/>
          </rPr>
          <t xml:space="preserve">Gairola, Krishan:</t>
        </r>
        <r>
          <rPr>
            <sz val="9"/>
            <rFont val="Tahoma"/>
            <family val="2"/>
            <charset val="1"/>
          </rPr>
          <t xml:space="preserve">Textfeld</t>
        </r>
      </text>
    </comment>
    <comment ref="Q88" authorId="0">
      <text>
        <r>
          <rPr>
            <sz val="10"/>
            <rFont val="Arial"/>
            <family val="2"/>
          </rPr>
          <t xml:space="preserve">von Kleist, Björn:</t>
        </r>
        <r>
          <rPr>
            <sz val="9"/>
            <rFont val="Tahoma"/>
            <family val="2"/>
            <charset val="1"/>
          </rPr>
          <t xml:space="preserve">CO2-Wert</t>
        </r>
      </text>
    </comment>
    <comment ref="Q89" authorId="0">
      <text>
        <r>
          <rPr>
            <sz val="10"/>
            <rFont val="Arial"/>
            <family val="2"/>
          </rPr>
          <t xml:space="preserve">Gairola, Krishan:</t>
        </r>
        <r>
          <rPr>
            <sz val="9"/>
            <rFont val="Tahoma"/>
            <family val="2"/>
            <charset val="1"/>
          </rPr>
          <t xml:space="preserve">Textfeld</t>
        </r>
      </text>
    </comment>
    <comment ref="Q90" authorId="0">
      <text>
        <r>
          <rPr>
            <sz val="10"/>
            <rFont val="Arial"/>
            <family val="2"/>
          </rPr>
          <t xml:space="preserve">von Kleist, Björn:</t>
        </r>
        <r>
          <rPr>
            <sz val="9"/>
            <rFont val="Tahoma"/>
            <family val="2"/>
            <charset val="1"/>
          </rPr>
          <t xml:space="preserve">CO2-Wert</t>
        </r>
      </text>
    </comment>
    <comment ref="Q91" authorId="0">
      <text>
        <r>
          <rPr>
            <sz val="10"/>
            <rFont val="Arial"/>
            <family val="2"/>
          </rPr>
          <t xml:space="preserve">Gairola, Krishan:</t>
        </r>
        <r>
          <rPr>
            <sz val="9"/>
            <rFont val="Tahoma"/>
            <family val="2"/>
            <charset val="1"/>
          </rPr>
          <t xml:space="preserve">Textfeld</t>
        </r>
      </text>
    </comment>
    <comment ref="Q92" authorId="0">
      <text>
        <r>
          <rPr>
            <sz val="10"/>
            <rFont val="Arial"/>
            <family val="2"/>
          </rPr>
          <t xml:space="preserve">von Kleist, Björn:</t>
        </r>
        <r>
          <rPr>
            <sz val="9"/>
            <rFont val="Tahoma"/>
            <family val="2"/>
            <charset val="1"/>
          </rPr>
          <t xml:space="preserve">CO2-Wert</t>
        </r>
      </text>
    </comment>
    <comment ref="Q93" authorId="0">
      <text>
        <r>
          <rPr>
            <sz val="10"/>
            <rFont val="Arial"/>
            <family val="2"/>
          </rPr>
          <t xml:space="preserve">Gairola, Krishan:</t>
        </r>
        <r>
          <rPr>
            <sz val="9"/>
            <rFont val="Tahoma"/>
            <family val="2"/>
            <charset val="1"/>
          </rPr>
          <t xml:space="preserve">Textfeld</t>
        </r>
      </text>
    </comment>
    <comment ref="Q94" authorId="0">
      <text>
        <r>
          <rPr>
            <sz val="10"/>
            <rFont val="Arial"/>
            <family val="2"/>
          </rPr>
          <t xml:space="preserve">von Kleist, Björn:</t>
        </r>
        <r>
          <rPr>
            <sz val="9"/>
            <rFont val="Tahoma"/>
            <family val="2"/>
            <charset val="1"/>
          </rPr>
          <t xml:space="preserve">CO2-Wert</t>
        </r>
      </text>
    </comment>
    <comment ref="Q95" authorId="0">
      <text>
        <r>
          <rPr>
            <sz val="10"/>
            <rFont val="Arial"/>
            <family val="2"/>
          </rPr>
          <t xml:space="preserve">Gairola, Krishan:</t>
        </r>
        <r>
          <rPr>
            <sz val="9"/>
            <rFont val="Tahoma"/>
            <family val="2"/>
            <charset val="1"/>
          </rPr>
          <t xml:space="preserve">Textfeld</t>
        </r>
      </text>
    </comment>
    <comment ref="Q96" authorId="0">
      <text>
        <r>
          <rPr>
            <sz val="10"/>
            <rFont val="Arial"/>
            <family val="2"/>
          </rPr>
          <t xml:space="preserve">von Kleist, Björn:</t>
        </r>
        <r>
          <rPr>
            <sz val="9"/>
            <rFont val="Tahoma"/>
            <family val="2"/>
            <charset val="1"/>
          </rPr>
          <t xml:space="preserve">CO2-Wert</t>
        </r>
      </text>
    </comment>
    <comment ref="Q97" authorId="0">
      <text>
        <r>
          <rPr>
            <sz val="10"/>
            <rFont val="Arial"/>
            <family val="2"/>
          </rPr>
          <t xml:space="preserve">Gairola, Krishan:</t>
        </r>
        <r>
          <rPr>
            <sz val="9"/>
            <rFont val="Tahoma"/>
            <family val="2"/>
            <charset val="1"/>
          </rPr>
          <t xml:space="preserve">Textfeld</t>
        </r>
      </text>
    </comment>
    <comment ref="Q98" authorId="0">
      <text>
        <r>
          <rPr>
            <sz val="10"/>
            <rFont val="Arial"/>
            <family val="2"/>
          </rPr>
          <t xml:space="preserve">von Kleist, Björn:</t>
        </r>
        <r>
          <rPr>
            <sz val="9"/>
            <rFont val="Tahoma"/>
            <family val="2"/>
            <charset val="1"/>
          </rPr>
          <t xml:space="preserve">CO2-Wert</t>
        </r>
      </text>
    </comment>
    <comment ref="Q99" authorId="0">
      <text>
        <r>
          <rPr>
            <sz val="10"/>
            <rFont val="Arial"/>
            <family val="2"/>
          </rPr>
          <t xml:space="preserve">Gairola, Krishan:</t>
        </r>
        <r>
          <rPr>
            <sz val="9"/>
            <rFont val="Tahoma"/>
            <family val="2"/>
            <charset val="1"/>
          </rPr>
          <t xml:space="preserve">Textfeld</t>
        </r>
      </text>
    </comment>
    <comment ref="Q100" authorId="0">
      <text>
        <r>
          <rPr>
            <sz val="10"/>
            <rFont val="Arial"/>
            <family val="2"/>
          </rPr>
          <t xml:space="preserve">von Kleist, Björn:</t>
        </r>
        <r>
          <rPr>
            <sz val="9"/>
            <rFont val="Tahoma"/>
            <family val="2"/>
            <charset val="1"/>
          </rPr>
          <t xml:space="preserve">CO2-Wert</t>
        </r>
      </text>
    </comment>
    <comment ref="Q101" authorId="0">
      <text>
        <r>
          <rPr>
            <sz val="10"/>
            <rFont val="Arial"/>
            <family val="2"/>
          </rPr>
          <t xml:space="preserve">Gairola, Krishan:</t>
        </r>
        <r>
          <rPr>
            <sz val="9"/>
            <rFont val="Tahoma"/>
            <family val="2"/>
            <charset val="1"/>
          </rPr>
          <t xml:space="preserve">Textfeld</t>
        </r>
      </text>
    </comment>
    <comment ref="Q102" authorId="0">
      <text>
        <r>
          <rPr>
            <sz val="10"/>
            <rFont val="Arial"/>
            <family val="2"/>
          </rPr>
          <t xml:space="preserve">von Kleist, Björn:</t>
        </r>
        <r>
          <rPr>
            <sz val="9"/>
            <rFont val="Tahoma"/>
            <family val="2"/>
            <charset val="1"/>
          </rPr>
          <t xml:space="preserve">CO2-Wert</t>
        </r>
      </text>
    </comment>
    <comment ref="Q103" authorId="0">
      <text>
        <r>
          <rPr>
            <sz val="10"/>
            <rFont val="Arial"/>
            <family val="2"/>
          </rPr>
          <t xml:space="preserve">Gairola, Krishan:</t>
        </r>
        <r>
          <rPr>
            <sz val="9"/>
            <rFont val="Tahoma"/>
            <family val="2"/>
            <charset val="1"/>
          </rPr>
          <t xml:space="preserve">Textfeld</t>
        </r>
      </text>
    </comment>
    <comment ref="Q104" authorId="0">
      <text>
        <r>
          <rPr>
            <sz val="10"/>
            <rFont val="Arial"/>
            <family val="2"/>
          </rPr>
          <t xml:space="preserve">von Kleist, Björn:</t>
        </r>
        <r>
          <rPr>
            <sz val="9"/>
            <rFont val="Tahoma"/>
            <family val="2"/>
            <charset val="1"/>
          </rPr>
          <t xml:space="preserve">CO2-Wert</t>
        </r>
      </text>
    </comment>
    <comment ref="Q105" authorId="0">
      <text>
        <r>
          <rPr>
            <sz val="10"/>
            <rFont val="Arial"/>
            <family val="2"/>
          </rPr>
          <t xml:space="preserve">Gairola, Krishan:</t>
        </r>
        <r>
          <rPr>
            <sz val="9"/>
            <rFont val="Tahoma"/>
            <family val="2"/>
            <charset val="1"/>
          </rPr>
          <t xml:space="preserve">Textfeld</t>
        </r>
      </text>
    </comment>
    <comment ref="Q124" authorId="0">
      <text>
        <r>
          <rPr>
            <sz val="10"/>
            <rFont val="Arial"/>
            <family val="2"/>
          </rPr>
          <t xml:space="preserve">von Kleist, Björn:</t>
        </r>
        <r>
          <rPr>
            <sz val="9"/>
            <rFont val="Tahoma"/>
            <family val="2"/>
            <charset val="1"/>
          </rPr>
          <t xml:space="preserve">CO2-Wert</t>
        </r>
      </text>
    </comment>
    <comment ref="Q125" authorId="0">
      <text>
        <r>
          <rPr>
            <sz val="10"/>
            <rFont val="Arial"/>
            <family val="2"/>
          </rPr>
          <t xml:space="preserve">Gairola, Krishan:</t>
        </r>
        <r>
          <rPr>
            <sz val="9"/>
            <rFont val="Tahoma"/>
            <family val="2"/>
            <charset val="1"/>
          </rPr>
          <t xml:space="preserve">Textfeld</t>
        </r>
      </text>
    </comment>
    <comment ref="Q132" authorId="0">
      <text>
        <r>
          <rPr>
            <sz val="10"/>
            <rFont val="Arial"/>
            <family val="2"/>
          </rPr>
          <t xml:space="preserve">von Kleist, Björn:</t>
        </r>
        <r>
          <rPr>
            <sz val="9"/>
            <rFont val="Tahoma"/>
            <family val="2"/>
            <charset val="1"/>
          </rPr>
          <t xml:space="preserve">CO2-Wert</t>
        </r>
      </text>
    </comment>
    <comment ref="Q133" authorId="0">
      <text>
        <r>
          <rPr>
            <sz val="10"/>
            <rFont val="Arial"/>
            <family val="2"/>
          </rPr>
          <t xml:space="preserve">Gairola, Krishan:</t>
        </r>
        <r>
          <rPr>
            <sz val="9"/>
            <rFont val="Tahoma"/>
            <family val="2"/>
            <charset val="1"/>
          </rPr>
          <t xml:space="preserve">Textfeld</t>
        </r>
      </text>
    </comment>
    <comment ref="Q134" authorId="0">
      <text>
        <r>
          <rPr>
            <sz val="10"/>
            <rFont val="Arial"/>
            <family val="2"/>
          </rPr>
          <t xml:space="preserve">von Kleist, Björn:</t>
        </r>
        <r>
          <rPr>
            <sz val="9"/>
            <rFont val="Tahoma"/>
            <family val="2"/>
            <charset val="1"/>
          </rPr>
          <t xml:space="preserve">CO2-Wert</t>
        </r>
      </text>
    </comment>
    <comment ref="Q135" authorId="0">
      <text>
        <r>
          <rPr>
            <sz val="10"/>
            <rFont val="Arial"/>
            <family val="2"/>
          </rPr>
          <t xml:space="preserve">Gairola, Krishan:</t>
        </r>
        <r>
          <rPr>
            <sz val="9"/>
            <rFont val="Tahoma"/>
            <family val="2"/>
            <charset val="1"/>
          </rPr>
          <t xml:space="preserve">Textfeld</t>
        </r>
      </text>
    </comment>
    <comment ref="Q136" authorId="0">
      <text>
        <r>
          <rPr>
            <sz val="10"/>
            <rFont val="Arial"/>
            <family val="2"/>
          </rPr>
          <t xml:space="preserve">von Kleist, Björn:</t>
        </r>
        <r>
          <rPr>
            <sz val="9"/>
            <rFont val="Tahoma"/>
            <family val="2"/>
            <charset val="1"/>
          </rPr>
          <t xml:space="preserve">CO2-Wert</t>
        </r>
      </text>
    </comment>
    <comment ref="Q137" authorId="0">
      <text>
        <r>
          <rPr>
            <sz val="10"/>
            <rFont val="Arial"/>
            <family val="2"/>
          </rPr>
          <t xml:space="preserve">Gairola, Krishan:</t>
        </r>
        <r>
          <rPr>
            <sz val="9"/>
            <rFont val="Tahoma"/>
            <family val="2"/>
            <charset val="1"/>
          </rPr>
          <t xml:space="preserve">Textfeld</t>
        </r>
      </text>
    </comment>
    <comment ref="Q138" authorId="0">
      <text>
        <r>
          <rPr>
            <sz val="10"/>
            <rFont val="Arial"/>
            <family val="2"/>
          </rPr>
          <t xml:space="preserve">von Kleist, Björn:</t>
        </r>
        <r>
          <rPr>
            <sz val="9"/>
            <rFont val="Tahoma"/>
            <family val="2"/>
            <charset val="1"/>
          </rPr>
          <t xml:space="preserve">CO2-Wert</t>
        </r>
      </text>
    </comment>
    <comment ref="Q139" authorId="0">
      <text>
        <r>
          <rPr>
            <sz val="10"/>
            <rFont val="Arial"/>
            <family val="2"/>
          </rPr>
          <t xml:space="preserve">Gairola, Krishan:</t>
        </r>
        <r>
          <rPr>
            <sz val="9"/>
            <rFont val="Tahoma"/>
            <family val="2"/>
            <charset val="1"/>
          </rPr>
          <t xml:space="preserve">Textfeld</t>
        </r>
      </text>
    </comment>
    <comment ref="Q140" authorId="0">
      <text>
        <r>
          <rPr>
            <sz val="10"/>
            <rFont val="Arial"/>
            <family val="2"/>
          </rPr>
          <t xml:space="preserve">von Kleist, Björn:</t>
        </r>
        <r>
          <rPr>
            <sz val="9"/>
            <rFont val="Tahoma"/>
            <family val="2"/>
            <charset val="1"/>
          </rPr>
          <t xml:space="preserve">CO2-Wert</t>
        </r>
      </text>
    </comment>
    <comment ref="Q141" authorId="0">
      <text>
        <r>
          <rPr>
            <sz val="10"/>
            <rFont val="Arial"/>
            <family val="2"/>
          </rPr>
          <t xml:space="preserve">Gairola, Krishan:</t>
        </r>
        <r>
          <rPr>
            <sz val="9"/>
            <rFont val="Tahoma"/>
            <family val="2"/>
            <charset val="1"/>
          </rPr>
          <t xml:space="preserve">Textfeld</t>
        </r>
      </text>
    </comment>
    <comment ref="Q142" authorId="0">
      <text>
        <r>
          <rPr>
            <sz val="10"/>
            <rFont val="Arial"/>
            <family val="2"/>
          </rPr>
          <t xml:space="preserve">von Kleist, Björn:</t>
        </r>
        <r>
          <rPr>
            <sz val="9"/>
            <rFont val="Tahoma"/>
            <family val="2"/>
            <charset val="1"/>
          </rPr>
          <t xml:space="preserve">CO2-Wert</t>
        </r>
      </text>
    </comment>
    <comment ref="Q143" authorId="0">
      <text>
        <r>
          <rPr>
            <sz val="10"/>
            <rFont val="Arial"/>
            <family val="2"/>
          </rPr>
          <t xml:space="preserve">Gairola, Krishan:</t>
        </r>
        <r>
          <rPr>
            <sz val="9"/>
            <rFont val="Tahoma"/>
            <family val="2"/>
            <charset val="1"/>
          </rPr>
          <t xml:space="preserve">Textfeld</t>
        </r>
      </text>
    </comment>
    <comment ref="Q144" authorId="0">
      <text>
        <r>
          <rPr>
            <sz val="10"/>
            <rFont val="Arial"/>
            <family val="2"/>
          </rPr>
          <t xml:space="preserve">von Kleist, Björn:</t>
        </r>
        <r>
          <rPr>
            <sz val="9"/>
            <rFont val="Tahoma"/>
            <family val="2"/>
            <charset val="1"/>
          </rPr>
          <t xml:space="preserve">CO2-Wert</t>
        </r>
      </text>
    </comment>
    <comment ref="Q145" authorId="0">
      <text>
        <r>
          <rPr>
            <sz val="10"/>
            <rFont val="Arial"/>
            <family val="2"/>
          </rPr>
          <t xml:space="preserve">Gairola, Krishan:</t>
        </r>
        <r>
          <rPr>
            <sz val="9"/>
            <rFont val="Tahoma"/>
            <family val="2"/>
            <charset val="1"/>
          </rPr>
          <t xml:space="preserve">Textfeld</t>
        </r>
      </text>
    </comment>
    <comment ref="Q146" authorId="0">
      <text>
        <r>
          <rPr>
            <sz val="10"/>
            <rFont val="Arial"/>
            <family val="2"/>
          </rPr>
          <t xml:space="preserve">von Kleist, Björn:</t>
        </r>
        <r>
          <rPr>
            <sz val="9"/>
            <rFont val="Tahoma"/>
            <family val="2"/>
            <charset val="1"/>
          </rPr>
          <t xml:space="preserve">CO2-Wert</t>
        </r>
      </text>
    </comment>
    <comment ref="Q147" authorId="0">
      <text>
        <r>
          <rPr>
            <sz val="10"/>
            <rFont val="Arial"/>
            <family val="2"/>
          </rPr>
          <t xml:space="preserve">Gairola, Krishan:</t>
        </r>
        <r>
          <rPr>
            <sz val="9"/>
            <rFont val="Tahoma"/>
            <family val="2"/>
            <charset val="1"/>
          </rPr>
          <t xml:space="preserve">Textfeld</t>
        </r>
      </text>
    </comment>
    <comment ref="Q148" authorId="0">
      <text>
        <r>
          <rPr>
            <sz val="10"/>
            <rFont val="Arial"/>
            <family val="2"/>
          </rPr>
          <t xml:space="preserve">von Kleist, Björn:</t>
        </r>
        <r>
          <rPr>
            <sz val="9"/>
            <rFont val="Tahoma"/>
            <family val="2"/>
            <charset val="1"/>
          </rPr>
          <t xml:space="preserve">CO2-Wert</t>
        </r>
      </text>
    </comment>
    <comment ref="Q149" authorId="0">
      <text>
        <r>
          <rPr>
            <sz val="10"/>
            <rFont val="Arial"/>
            <family val="2"/>
          </rPr>
          <t xml:space="preserve">Gairola, Krishan:</t>
        </r>
        <r>
          <rPr>
            <sz val="9"/>
            <rFont val="Tahoma"/>
            <family val="2"/>
            <charset val="1"/>
          </rPr>
          <t xml:space="preserve">Textfeld</t>
        </r>
      </text>
    </comment>
    <comment ref="Q150" authorId="0">
      <text>
        <r>
          <rPr>
            <sz val="10"/>
            <rFont val="Arial"/>
            <family val="2"/>
          </rPr>
          <t xml:space="preserve">von Kleist, Björn:</t>
        </r>
        <r>
          <rPr>
            <sz val="9"/>
            <rFont val="Tahoma"/>
            <family val="2"/>
            <charset val="1"/>
          </rPr>
          <t xml:space="preserve">CO2-Wert</t>
        </r>
      </text>
    </comment>
    <comment ref="Q151" authorId="0">
      <text>
        <r>
          <rPr>
            <sz val="10"/>
            <rFont val="Arial"/>
            <family val="2"/>
          </rPr>
          <t xml:space="preserve">Gairola, Krishan:</t>
        </r>
        <r>
          <rPr>
            <sz val="9"/>
            <rFont val="Tahoma"/>
            <family val="2"/>
            <charset val="1"/>
          </rPr>
          <t xml:space="preserve">Textfeld</t>
        </r>
      </text>
    </comment>
    <comment ref="Q152" authorId="0">
      <text>
        <r>
          <rPr>
            <sz val="10"/>
            <rFont val="Arial"/>
            <family val="2"/>
          </rPr>
          <t xml:space="preserve">von Kleist, Björn:</t>
        </r>
        <r>
          <rPr>
            <sz val="9"/>
            <rFont val="Tahoma"/>
            <family val="2"/>
            <charset val="1"/>
          </rPr>
          <t xml:space="preserve">CO2-Wert</t>
        </r>
      </text>
    </comment>
    <comment ref="Q153" authorId="0">
      <text>
        <r>
          <rPr>
            <sz val="10"/>
            <rFont val="Arial"/>
            <family val="2"/>
          </rPr>
          <t xml:space="preserve">Gairola, Krishan:</t>
        </r>
        <r>
          <rPr>
            <sz val="9"/>
            <rFont val="Tahoma"/>
            <family val="2"/>
            <charset val="1"/>
          </rPr>
          <t xml:space="preserve">Textfeld</t>
        </r>
      </text>
    </comment>
    <comment ref="Q154" authorId="0">
      <text>
        <r>
          <rPr>
            <sz val="10"/>
            <rFont val="Arial"/>
            <family val="2"/>
          </rPr>
          <t xml:space="preserve">von Kleist, Björn:</t>
        </r>
        <r>
          <rPr>
            <sz val="9"/>
            <rFont val="Tahoma"/>
            <family val="2"/>
            <charset val="1"/>
          </rPr>
          <t xml:space="preserve">CO2-Wert</t>
        </r>
      </text>
    </comment>
    <comment ref="Q155" authorId="0">
      <text>
        <r>
          <rPr>
            <sz val="10"/>
            <rFont val="Arial"/>
            <family val="2"/>
          </rPr>
          <t xml:space="preserve">Gairola, Krishan:</t>
        </r>
        <r>
          <rPr>
            <sz val="9"/>
            <rFont val="Tahoma"/>
            <family val="2"/>
            <charset val="1"/>
          </rPr>
          <t xml:space="preserve">Textfeld</t>
        </r>
      </text>
    </comment>
    <comment ref="Q156" authorId="0">
      <text>
        <r>
          <rPr>
            <sz val="10"/>
            <rFont val="Arial"/>
            <family val="2"/>
          </rPr>
          <t xml:space="preserve">von Kleist, Björn:</t>
        </r>
        <r>
          <rPr>
            <sz val="9"/>
            <rFont val="Tahoma"/>
            <family val="2"/>
            <charset val="1"/>
          </rPr>
          <t xml:space="preserve">CO2-Wert</t>
        </r>
      </text>
    </comment>
    <comment ref="Q157" authorId="0">
      <text>
        <r>
          <rPr>
            <sz val="10"/>
            <rFont val="Arial"/>
            <family val="2"/>
          </rPr>
          <t xml:space="preserve">Gairola, Krishan:</t>
        </r>
        <r>
          <rPr>
            <sz val="9"/>
            <rFont val="Tahoma"/>
            <family val="2"/>
            <charset val="1"/>
          </rPr>
          <t xml:space="preserve">Textfeld</t>
        </r>
      </text>
    </comment>
    <comment ref="Q158" authorId="0">
      <text>
        <r>
          <rPr>
            <sz val="10"/>
            <rFont val="Arial"/>
            <family val="2"/>
          </rPr>
          <t xml:space="preserve">von Kleist, Björn:</t>
        </r>
        <r>
          <rPr>
            <sz val="9"/>
            <rFont val="Tahoma"/>
            <family val="2"/>
            <charset val="1"/>
          </rPr>
          <t xml:space="preserve">CO2-Wert</t>
        </r>
      </text>
    </comment>
    <comment ref="Q159" authorId="0">
      <text>
        <r>
          <rPr>
            <sz val="10"/>
            <rFont val="Arial"/>
            <family val="2"/>
          </rPr>
          <t xml:space="preserve">Gairola, Krishan:</t>
        </r>
        <r>
          <rPr>
            <sz val="9"/>
            <rFont val="Tahoma"/>
            <family val="2"/>
            <charset val="1"/>
          </rPr>
          <t xml:space="preserve">Textfeld</t>
        </r>
      </text>
    </comment>
    <comment ref="Q166" authorId="0">
      <text>
        <r>
          <rPr>
            <sz val="10"/>
            <rFont val="Arial"/>
            <family val="2"/>
          </rPr>
          <t xml:space="preserve">von Kleist, Björn:</t>
        </r>
        <r>
          <rPr>
            <sz val="9"/>
            <rFont val="Tahoma"/>
            <family val="2"/>
            <charset val="1"/>
          </rPr>
          <t xml:space="preserve">CO2-Wert</t>
        </r>
      </text>
    </comment>
    <comment ref="Q167" authorId="0">
      <text>
        <r>
          <rPr>
            <sz val="10"/>
            <rFont val="Arial"/>
            <family val="2"/>
          </rPr>
          <t xml:space="preserve">Gairola, Krishan:</t>
        </r>
        <r>
          <rPr>
            <sz val="9"/>
            <rFont val="Tahoma"/>
            <family val="2"/>
            <charset val="1"/>
          </rPr>
          <t xml:space="preserve">Textfeld</t>
        </r>
      </text>
    </comment>
    <comment ref="Q168" authorId="0">
      <text>
        <r>
          <rPr>
            <sz val="10"/>
            <rFont val="Arial"/>
            <family val="2"/>
          </rPr>
          <t xml:space="preserve">von Kleist, Björn:</t>
        </r>
        <r>
          <rPr>
            <sz val="9"/>
            <rFont val="Tahoma"/>
            <family val="2"/>
            <charset val="1"/>
          </rPr>
          <t xml:space="preserve">CO2-Wert</t>
        </r>
      </text>
    </comment>
    <comment ref="Q169" authorId="0">
      <text>
        <r>
          <rPr>
            <sz val="10"/>
            <rFont val="Arial"/>
            <family val="2"/>
          </rPr>
          <t xml:space="preserve">Gairola, Krishan:</t>
        </r>
        <r>
          <rPr>
            <sz val="9"/>
            <rFont val="Tahoma"/>
            <family val="2"/>
            <charset val="1"/>
          </rPr>
          <t xml:space="preserve">Textfeld</t>
        </r>
      </text>
    </comment>
    <comment ref="Q176" authorId="0">
      <text>
        <r>
          <rPr>
            <sz val="10"/>
            <rFont val="Arial"/>
            <family val="2"/>
          </rPr>
          <t xml:space="preserve">von Kleist, Björn:</t>
        </r>
        <r>
          <rPr>
            <sz val="9"/>
            <rFont val="Tahoma"/>
            <family val="2"/>
            <charset val="1"/>
          </rPr>
          <t xml:space="preserve">CO2-Wert</t>
        </r>
      </text>
    </comment>
    <comment ref="Q177" authorId="0">
      <text>
        <r>
          <rPr>
            <sz val="10"/>
            <rFont val="Arial"/>
            <family val="2"/>
          </rPr>
          <t xml:space="preserve">Gairola, Krishan:</t>
        </r>
        <r>
          <rPr>
            <sz val="9"/>
            <rFont val="Tahoma"/>
            <family val="2"/>
            <charset val="1"/>
          </rPr>
          <t xml:space="preserve">Textfeld</t>
        </r>
      </text>
    </comment>
    <comment ref="Q178" authorId="0">
      <text>
        <r>
          <rPr>
            <sz val="10"/>
            <rFont val="Arial"/>
            <family val="2"/>
          </rPr>
          <t xml:space="preserve">von Kleist, Björn:</t>
        </r>
        <r>
          <rPr>
            <sz val="9"/>
            <rFont val="Tahoma"/>
            <family val="2"/>
            <charset val="1"/>
          </rPr>
          <t xml:space="preserve">CO2-Wert</t>
        </r>
      </text>
    </comment>
    <comment ref="Q179" authorId="0">
      <text>
        <r>
          <rPr>
            <sz val="10"/>
            <rFont val="Arial"/>
            <family val="2"/>
          </rPr>
          <t xml:space="preserve">Gairola, Krishan:</t>
        </r>
        <r>
          <rPr>
            <sz val="9"/>
            <rFont val="Tahoma"/>
            <family val="2"/>
            <charset val="1"/>
          </rPr>
          <t xml:space="preserve">Textfeld</t>
        </r>
      </text>
    </comment>
    <comment ref="Q180" authorId="0">
      <text>
        <r>
          <rPr>
            <sz val="10"/>
            <rFont val="Arial"/>
            <family val="2"/>
          </rPr>
          <t xml:space="preserve">von Kleist, Björn:</t>
        </r>
        <r>
          <rPr>
            <sz val="9"/>
            <rFont val="Tahoma"/>
            <family val="2"/>
            <charset val="1"/>
          </rPr>
          <t xml:space="preserve">CO2-Wert</t>
        </r>
      </text>
    </comment>
    <comment ref="Q181" authorId="0">
      <text>
        <r>
          <rPr>
            <sz val="10"/>
            <rFont val="Arial"/>
            <family val="2"/>
          </rPr>
          <t xml:space="preserve">Gairola, Krishan:</t>
        </r>
        <r>
          <rPr>
            <sz val="9"/>
            <rFont val="Tahoma"/>
            <family val="2"/>
            <charset val="1"/>
          </rPr>
          <t xml:space="preserve">Textfeld</t>
        </r>
      </text>
    </comment>
    <comment ref="Q182" authorId="0">
      <text>
        <r>
          <rPr>
            <sz val="10"/>
            <rFont val="Arial"/>
            <family val="2"/>
          </rPr>
          <t xml:space="preserve">von Kleist, Björn:</t>
        </r>
        <r>
          <rPr>
            <sz val="9"/>
            <rFont val="Tahoma"/>
            <family val="2"/>
            <charset val="1"/>
          </rPr>
          <t xml:space="preserve">CO2-Wert</t>
        </r>
      </text>
    </comment>
    <comment ref="Q183" authorId="0">
      <text>
        <r>
          <rPr>
            <sz val="10"/>
            <rFont val="Arial"/>
            <family val="2"/>
          </rPr>
          <t xml:space="preserve">Gairola, Krishan:</t>
        </r>
        <r>
          <rPr>
            <sz val="9"/>
            <rFont val="Tahoma"/>
            <family val="2"/>
            <charset val="1"/>
          </rPr>
          <t xml:space="preserve">Textfeld</t>
        </r>
      </text>
    </comment>
    <comment ref="Q184" authorId="0">
      <text>
        <r>
          <rPr>
            <sz val="10"/>
            <rFont val="Arial"/>
            <family val="2"/>
          </rPr>
          <t xml:space="preserve">von Kleist, Björn:</t>
        </r>
        <r>
          <rPr>
            <sz val="9"/>
            <rFont val="Tahoma"/>
            <family val="2"/>
            <charset val="1"/>
          </rPr>
          <t xml:space="preserve">CO2-Wert</t>
        </r>
      </text>
    </comment>
    <comment ref="Q185" authorId="0">
      <text>
        <r>
          <rPr>
            <sz val="10"/>
            <rFont val="Arial"/>
            <family val="2"/>
          </rPr>
          <t xml:space="preserve">Gairola, Krishan:</t>
        </r>
        <r>
          <rPr>
            <sz val="9"/>
            <rFont val="Tahoma"/>
            <family val="2"/>
            <charset val="1"/>
          </rPr>
          <t xml:space="preserve">Textfeld</t>
        </r>
      </text>
    </comment>
    <comment ref="Q186" authorId="0">
      <text>
        <r>
          <rPr>
            <sz val="10"/>
            <rFont val="Arial"/>
            <family val="2"/>
          </rPr>
          <t xml:space="preserve">von Kleist, Björn:</t>
        </r>
        <r>
          <rPr>
            <sz val="9"/>
            <rFont val="Tahoma"/>
            <family val="2"/>
            <charset val="1"/>
          </rPr>
          <t xml:space="preserve">CO2-Wert</t>
        </r>
      </text>
    </comment>
    <comment ref="Q187" authorId="0">
      <text>
        <r>
          <rPr>
            <sz val="10"/>
            <rFont val="Arial"/>
            <family val="2"/>
          </rPr>
          <t xml:space="preserve">Gairola, Krishan:</t>
        </r>
        <r>
          <rPr>
            <sz val="9"/>
            <rFont val="Tahoma"/>
            <family val="2"/>
            <charset val="1"/>
          </rPr>
          <t xml:space="preserve">Textfeld</t>
        </r>
      </text>
    </comment>
    <comment ref="Q188" authorId="0">
      <text>
        <r>
          <rPr>
            <sz val="10"/>
            <rFont val="Arial"/>
            <family val="2"/>
          </rPr>
          <t xml:space="preserve">von Kleist, Björn:</t>
        </r>
        <r>
          <rPr>
            <sz val="9"/>
            <rFont val="Tahoma"/>
            <family val="2"/>
            <charset val="1"/>
          </rPr>
          <t xml:space="preserve">CO2-Wert</t>
        </r>
      </text>
    </comment>
    <comment ref="Q189" authorId="0">
      <text>
        <r>
          <rPr>
            <sz val="10"/>
            <rFont val="Arial"/>
            <family val="2"/>
          </rPr>
          <t xml:space="preserve">Gairola, Krishan:</t>
        </r>
        <r>
          <rPr>
            <sz val="9"/>
            <rFont val="Tahoma"/>
            <family val="2"/>
            <charset val="1"/>
          </rPr>
          <t xml:space="preserve">Textfeld</t>
        </r>
      </text>
    </comment>
    <comment ref="Q190" authorId="0">
      <text>
        <r>
          <rPr>
            <sz val="10"/>
            <rFont val="Arial"/>
            <family val="2"/>
          </rPr>
          <t xml:space="preserve">von Kleist, Björn:</t>
        </r>
        <r>
          <rPr>
            <sz val="9"/>
            <rFont val="Tahoma"/>
            <family val="2"/>
            <charset val="1"/>
          </rPr>
          <t xml:space="preserve">CO2-Wert</t>
        </r>
      </text>
    </comment>
    <comment ref="Q191" authorId="0">
      <text>
        <r>
          <rPr>
            <sz val="10"/>
            <rFont val="Arial"/>
            <family val="2"/>
          </rPr>
          <t xml:space="preserve">Gairola, Krishan:</t>
        </r>
        <r>
          <rPr>
            <sz val="9"/>
            <rFont val="Tahoma"/>
            <family val="2"/>
            <charset val="1"/>
          </rPr>
          <t xml:space="preserve">Textfeld</t>
        </r>
      </text>
    </comment>
    <comment ref="Q192" authorId="0">
      <text>
        <r>
          <rPr>
            <sz val="10"/>
            <rFont val="Arial"/>
            <family val="2"/>
          </rPr>
          <t xml:space="preserve">von Kleist, Björn:</t>
        </r>
        <r>
          <rPr>
            <sz val="9"/>
            <rFont val="Tahoma"/>
            <family val="2"/>
            <charset val="1"/>
          </rPr>
          <t xml:space="preserve">CO2-Wert</t>
        </r>
      </text>
    </comment>
    <comment ref="Q193" authorId="0">
      <text>
        <r>
          <rPr>
            <sz val="10"/>
            <rFont val="Arial"/>
            <family val="2"/>
          </rPr>
          <t xml:space="preserve">Gairola, Krishan:</t>
        </r>
        <r>
          <rPr>
            <sz val="9"/>
            <rFont val="Tahoma"/>
            <family val="2"/>
            <charset val="1"/>
          </rPr>
          <t xml:space="preserve">Textfeld</t>
        </r>
      </text>
    </comment>
    <comment ref="Q194" authorId="0">
      <text>
        <r>
          <rPr>
            <sz val="10"/>
            <rFont val="Arial"/>
            <family val="2"/>
          </rPr>
          <t xml:space="preserve">von Kleist, Björn:</t>
        </r>
        <r>
          <rPr>
            <sz val="9"/>
            <rFont val="Tahoma"/>
            <family val="2"/>
            <charset val="1"/>
          </rPr>
          <t xml:space="preserve">CO2-Wert</t>
        </r>
      </text>
    </comment>
    <comment ref="Q195" authorId="0">
      <text>
        <r>
          <rPr>
            <sz val="10"/>
            <rFont val="Arial"/>
            <family val="2"/>
          </rPr>
          <t xml:space="preserve">Gairola, Krishan:</t>
        </r>
        <r>
          <rPr>
            <sz val="9"/>
            <rFont val="Tahoma"/>
            <family val="2"/>
            <charset val="1"/>
          </rPr>
          <t xml:space="preserve">Textfeld</t>
        </r>
      </text>
    </comment>
    <comment ref="Q196" authorId="0">
      <text>
        <r>
          <rPr>
            <sz val="10"/>
            <rFont val="Arial"/>
            <family val="2"/>
          </rPr>
          <t xml:space="preserve">von Kleist, Björn:</t>
        </r>
        <r>
          <rPr>
            <sz val="9"/>
            <rFont val="Tahoma"/>
            <family val="2"/>
            <charset val="1"/>
          </rPr>
          <t xml:space="preserve">CO2-Wert</t>
        </r>
      </text>
    </comment>
    <comment ref="Q197" authorId="0">
      <text>
        <r>
          <rPr>
            <sz val="10"/>
            <rFont val="Arial"/>
            <family val="2"/>
          </rPr>
          <t xml:space="preserve">Gairola, Krishan:</t>
        </r>
        <r>
          <rPr>
            <sz val="9"/>
            <rFont val="Tahoma"/>
            <family val="2"/>
            <charset val="1"/>
          </rPr>
          <t xml:space="preserve">Textfeld</t>
        </r>
      </text>
    </comment>
    <comment ref="Q198" authorId="0">
      <text>
        <r>
          <rPr>
            <sz val="10"/>
            <rFont val="Arial"/>
            <family val="2"/>
          </rPr>
          <t xml:space="preserve">von Kleist, Björn:</t>
        </r>
        <r>
          <rPr>
            <sz val="9"/>
            <rFont val="Tahoma"/>
            <family val="2"/>
            <charset val="1"/>
          </rPr>
          <t xml:space="preserve">CO2-Wert</t>
        </r>
      </text>
    </comment>
    <comment ref="Q199" authorId="0">
      <text>
        <r>
          <rPr>
            <sz val="10"/>
            <rFont val="Arial"/>
            <family val="2"/>
          </rPr>
          <t xml:space="preserve">Gairola, Krishan:</t>
        </r>
        <r>
          <rPr>
            <sz val="9"/>
            <rFont val="Tahoma"/>
            <family val="2"/>
            <charset val="1"/>
          </rPr>
          <t xml:space="preserve">Textfeld</t>
        </r>
      </text>
    </comment>
    <comment ref="Q200" authorId="0">
      <text>
        <r>
          <rPr>
            <sz val="10"/>
            <rFont val="Arial"/>
            <family val="2"/>
          </rPr>
          <t xml:space="preserve">von Kleist, Björn:</t>
        </r>
        <r>
          <rPr>
            <sz val="9"/>
            <rFont val="Tahoma"/>
            <family val="2"/>
            <charset val="1"/>
          </rPr>
          <t xml:space="preserve">CO2-Wert</t>
        </r>
      </text>
    </comment>
    <comment ref="Q201" authorId="0">
      <text>
        <r>
          <rPr>
            <sz val="10"/>
            <rFont val="Arial"/>
            <family val="2"/>
          </rPr>
          <t xml:space="preserve">Gairola, Krishan:</t>
        </r>
        <r>
          <rPr>
            <sz val="9"/>
            <rFont val="Tahoma"/>
            <family val="2"/>
            <charset val="1"/>
          </rPr>
          <t xml:space="preserve">Textfeld</t>
        </r>
      </text>
    </comment>
    <comment ref="Q202" authorId="0">
      <text>
        <r>
          <rPr>
            <sz val="10"/>
            <rFont val="Arial"/>
            <family val="2"/>
          </rPr>
          <t xml:space="preserve">von Kleist, Björn:</t>
        </r>
        <r>
          <rPr>
            <sz val="9"/>
            <rFont val="Tahoma"/>
            <family val="2"/>
            <charset val="1"/>
          </rPr>
          <t xml:space="preserve">CO2-Wert</t>
        </r>
      </text>
    </comment>
    <comment ref="Q203" authorId="0">
      <text>
        <r>
          <rPr>
            <sz val="10"/>
            <rFont val="Arial"/>
            <family val="2"/>
          </rPr>
          <t xml:space="preserve">Gairola, Krishan:</t>
        </r>
        <r>
          <rPr>
            <sz val="9"/>
            <rFont val="Tahoma"/>
            <family val="2"/>
            <charset val="1"/>
          </rPr>
          <t xml:space="preserve">Textfeld</t>
        </r>
      </text>
    </comment>
    <comment ref="Q204" authorId="0">
      <text>
        <r>
          <rPr>
            <sz val="10"/>
            <rFont val="Arial"/>
            <family val="2"/>
          </rPr>
          <t xml:space="preserve">von Kleist, Björn:</t>
        </r>
        <r>
          <rPr>
            <sz val="9"/>
            <rFont val="Tahoma"/>
            <family val="2"/>
            <charset val="1"/>
          </rPr>
          <t xml:space="preserve">CO2-Wert</t>
        </r>
      </text>
    </comment>
    <comment ref="Q205" authorId="0">
      <text>
        <r>
          <rPr>
            <sz val="10"/>
            <rFont val="Arial"/>
            <family val="2"/>
          </rPr>
          <t xml:space="preserve">Gairola, Krishan:</t>
        </r>
        <r>
          <rPr>
            <sz val="9"/>
            <rFont val="Tahoma"/>
            <family val="2"/>
            <charset val="1"/>
          </rPr>
          <t xml:space="preserve">Textfeld</t>
        </r>
      </text>
    </comment>
    <comment ref="Q206" authorId="0">
      <text>
        <r>
          <rPr>
            <sz val="10"/>
            <rFont val="Arial"/>
            <family val="2"/>
          </rPr>
          <t xml:space="preserve">von Kleist, Björn:</t>
        </r>
        <r>
          <rPr>
            <sz val="9"/>
            <rFont val="Tahoma"/>
            <family val="2"/>
            <charset val="1"/>
          </rPr>
          <t xml:space="preserve">CO2-Wert</t>
        </r>
      </text>
    </comment>
    <comment ref="Q207" authorId="0">
      <text>
        <r>
          <rPr>
            <sz val="10"/>
            <rFont val="Arial"/>
            <family val="2"/>
          </rPr>
          <t xml:space="preserve">Gairola, Krishan:</t>
        </r>
        <r>
          <rPr>
            <sz val="9"/>
            <rFont val="Tahoma"/>
            <family val="2"/>
            <charset val="1"/>
          </rPr>
          <t xml:space="preserve">Textfeld</t>
        </r>
      </text>
    </comment>
    <comment ref="Q208" authorId="0">
      <text>
        <r>
          <rPr>
            <sz val="10"/>
            <rFont val="Arial"/>
            <family val="2"/>
          </rPr>
          <t xml:space="preserve">von Kleist, Björn:</t>
        </r>
        <r>
          <rPr>
            <sz val="9"/>
            <rFont val="Tahoma"/>
            <family val="2"/>
            <charset val="1"/>
          </rPr>
          <t xml:space="preserve">CO2-Wert</t>
        </r>
      </text>
    </comment>
    <comment ref="Q209" authorId="0">
      <text>
        <r>
          <rPr>
            <sz val="10"/>
            <rFont val="Arial"/>
            <family val="2"/>
          </rPr>
          <t xml:space="preserve">Gairola, Krishan:</t>
        </r>
        <r>
          <rPr>
            <sz val="9"/>
            <rFont val="Tahoma"/>
            <family val="2"/>
            <charset val="1"/>
          </rPr>
          <t xml:space="preserve">Textfeld</t>
        </r>
      </text>
    </comment>
    <comment ref="Q210" authorId="0">
      <text>
        <r>
          <rPr>
            <sz val="10"/>
            <rFont val="Arial"/>
            <family val="2"/>
          </rPr>
          <t xml:space="preserve">von Kleist, Björn:</t>
        </r>
        <r>
          <rPr>
            <sz val="9"/>
            <rFont val="Tahoma"/>
            <family val="2"/>
            <charset val="1"/>
          </rPr>
          <t xml:space="preserve">CO2-Wert</t>
        </r>
      </text>
    </comment>
    <comment ref="Q211" authorId="0">
      <text>
        <r>
          <rPr>
            <sz val="10"/>
            <rFont val="Arial"/>
            <family val="2"/>
          </rPr>
          <t xml:space="preserve">Gairola, Krishan:</t>
        </r>
        <r>
          <rPr>
            <sz val="9"/>
            <rFont val="Tahoma"/>
            <family val="2"/>
            <charset val="1"/>
          </rPr>
          <t xml:space="preserve">Textfeld</t>
        </r>
      </text>
    </comment>
    <comment ref="Q212" authorId="0">
      <text>
        <r>
          <rPr>
            <sz val="10"/>
            <rFont val="Arial"/>
            <family val="2"/>
          </rPr>
          <t xml:space="preserve">von Kleist, Björn:</t>
        </r>
        <r>
          <rPr>
            <sz val="9"/>
            <rFont val="Tahoma"/>
            <family val="2"/>
            <charset val="1"/>
          </rPr>
          <t xml:space="preserve">CO2-Wert</t>
        </r>
      </text>
    </comment>
    <comment ref="Q213" authorId="0">
      <text>
        <r>
          <rPr>
            <sz val="10"/>
            <rFont val="Arial"/>
            <family val="2"/>
          </rPr>
          <t xml:space="preserve">Gairola, Krishan:</t>
        </r>
        <r>
          <rPr>
            <sz val="9"/>
            <rFont val="Tahoma"/>
            <family val="2"/>
            <charset val="1"/>
          </rPr>
          <t xml:space="preserve">Textfeld</t>
        </r>
      </text>
    </comment>
    <comment ref="Q214" authorId="0">
      <text>
        <r>
          <rPr>
            <sz val="10"/>
            <rFont val="Arial"/>
            <family val="2"/>
          </rPr>
          <t xml:space="preserve">von Kleist, Björn:</t>
        </r>
        <r>
          <rPr>
            <sz val="9"/>
            <rFont val="Tahoma"/>
            <family val="2"/>
            <charset val="1"/>
          </rPr>
          <t xml:space="preserve">CO2-Wert</t>
        </r>
      </text>
    </comment>
    <comment ref="Q215" authorId="0">
      <text>
        <r>
          <rPr>
            <sz val="10"/>
            <rFont val="Arial"/>
            <family val="2"/>
          </rPr>
          <t xml:space="preserve">Gairola, Krishan:</t>
        </r>
        <r>
          <rPr>
            <sz val="9"/>
            <rFont val="Tahoma"/>
            <family val="2"/>
            <charset val="1"/>
          </rPr>
          <t xml:space="preserve">Textfeld</t>
        </r>
      </text>
    </comment>
    <comment ref="Q222" authorId="0">
      <text>
        <r>
          <rPr>
            <sz val="10"/>
            <rFont val="Arial"/>
            <family val="2"/>
          </rPr>
          <t xml:space="preserve">von Kleist, Björn:</t>
        </r>
        <r>
          <rPr>
            <sz val="9"/>
            <rFont val="Tahoma"/>
            <family val="2"/>
            <charset val="1"/>
          </rPr>
          <t xml:space="preserve">CO2-Wert</t>
        </r>
      </text>
    </comment>
    <comment ref="Q223" authorId="0">
      <text>
        <r>
          <rPr>
            <sz val="10"/>
            <rFont val="Arial"/>
            <family val="2"/>
          </rPr>
          <t xml:space="preserve">Gairola, Krishan:</t>
        </r>
        <r>
          <rPr>
            <sz val="9"/>
            <rFont val="Tahoma"/>
            <family val="2"/>
            <charset val="1"/>
          </rPr>
          <t xml:space="preserve">Textfeld</t>
        </r>
      </text>
    </comment>
    <comment ref="Q224" authorId="0">
      <text>
        <r>
          <rPr>
            <sz val="10"/>
            <rFont val="Arial"/>
            <family val="2"/>
          </rPr>
          <t xml:space="preserve">von Kleist, Björn:</t>
        </r>
        <r>
          <rPr>
            <sz val="9"/>
            <rFont val="Tahoma"/>
            <family val="2"/>
            <charset val="1"/>
          </rPr>
          <t xml:space="preserve">CO2-Wert</t>
        </r>
      </text>
    </comment>
    <comment ref="Q225" authorId="0">
      <text>
        <r>
          <rPr>
            <sz val="10"/>
            <rFont val="Arial"/>
            <family val="2"/>
          </rPr>
          <t xml:space="preserve">Gairola, Krishan:</t>
        </r>
        <r>
          <rPr>
            <sz val="9"/>
            <rFont val="Tahoma"/>
            <family val="2"/>
            <charset val="1"/>
          </rPr>
          <t xml:space="preserve">Textfeld</t>
        </r>
      </text>
    </comment>
    <comment ref="Q226" authorId="0">
      <text>
        <r>
          <rPr>
            <sz val="10"/>
            <rFont val="Arial"/>
            <family val="2"/>
          </rPr>
          <t xml:space="preserve">von Kleist, Björn:</t>
        </r>
        <r>
          <rPr>
            <sz val="9"/>
            <rFont val="Tahoma"/>
            <family val="2"/>
            <charset val="1"/>
          </rPr>
          <t xml:space="preserve">CO2-Wert</t>
        </r>
      </text>
    </comment>
    <comment ref="Q227" authorId="0">
      <text>
        <r>
          <rPr>
            <sz val="10"/>
            <rFont val="Arial"/>
            <family val="2"/>
          </rPr>
          <t xml:space="preserve">Gairola, Krishan:</t>
        </r>
        <r>
          <rPr>
            <sz val="9"/>
            <rFont val="Tahoma"/>
            <family val="2"/>
            <charset val="1"/>
          </rPr>
          <t xml:space="preserve">Textfeld</t>
        </r>
      </text>
    </comment>
    <comment ref="Q228" authorId="0">
      <text>
        <r>
          <rPr>
            <sz val="10"/>
            <rFont val="Arial"/>
            <family val="2"/>
          </rPr>
          <t xml:space="preserve">von Kleist, Björn:</t>
        </r>
        <r>
          <rPr>
            <sz val="9"/>
            <rFont val="Tahoma"/>
            <family val="2"/>
            <charset val="1"/>
          </rPr>
          <t xml:space="preserve">CO2-Wert</t>
        </r>
      </text>
    </comment>
    <comment ref="Q229" authorId="0">
      <text>
        <r>
          <rPr>
            <sz val="10"/>
            <rFont val="Arial"/>
            <family val="2"/>
          </rPr>
          <t xml:space="preserve">Gairola, Krishan:</t>
        </r>
        <r>
          <rPr>
            <sz val="9"/>
            <rFont val="Tahoma"/>
            <family val="2"/>
            <charset val="1"/>
          </rPr>
          <t xml:space="preserve">Textfeld</t>
        </r>
      </text>
    </comment>
    <comment ref="Q230" authorId="0">
      <text>
        <r>
          <rPr>
            <sz val="10"/>
            <rFont val="Arial"/>
            <family val="2"/>
          </rPr>
          <t xml:space="preserve">von Kleist, Björn:</t>
        </r>
        <r>
          <rPr>
            <sz val="9"/>
            <rFont val="Tahoma"/>
            <family val="2"/>
            <charset val="1"/>
          </rPr>
          <t xml:space="preserve">CO2-Wert</t>
        </r>
      </text>
    </comment>
    <comment ref="Q231" authorId="0">
      <text>
        <r>
          <rPr>
            <sz val="10"/>
            <rFont val="Arial"/>
            <family val="2"/>
          </rPr>
          <t xml:space="preserve">Gairola, Krishan:</t>
        </r>
        <r>
          <rPr>
            <sz val="9"/>
            <rFont val="Tahoma"/>
            <family val="2"/>
            <charset val="1"/>
          </rPr>
          <t xml:space="preserve">Textfeld</t>
        </r>
      </text>
    </comment>
    <comment ref="Q232" authorId="0">
      <text>
        <r>
          <rPr>
            <sz val="10"/>
            <rFont val="Arial"/>
            <family val="2"/>
          </rPr>
          <t xml:space="preserve">von Kleist, Björn:</t>
        </r>
        <r>
          <rPr>
            <sz val="9"/>
            <rFont val="Tahoma"/>
            <family val="2"/>
            <charset val="1"/>
          </rPr>
          <t xml:space="preserve">CO2-Wert</t>
        </r>
      </text>
    </comment>
    <comment ref="Q233" authorId="0">
      <text>
        <r>
          <rPr>
            <sz val="10"/>
            <rFont val="Arial"/>
            <family val="2"/>
          </rPr>
          <t xml:space="preserve">Gairola, Krishan:</t>
        </r>
        <r>
          <rPr>
            <sz val="9"/>
            <rFont val="Tahoma"/>
            <family val="2"/>
            <charset val="1"/>
          </rPr>
          <t xml:space="preserve">Textfeld</t>
        </r>
      </text>
    </comment>
    <comment ref="Q234" authorId="0">
      <text>
        <r>
          <rPr>
            <sz val="10"/>
            <rFont val="Arial"/>
            <family val="2"/>
          </rPr>
          <t xml:space="preserve">von Kleist, Björn:</t>
        </r>
        <r>
          <rPr>
            <sz val="9"/>
            <rFont val="Tahoma"/>
            <family val="2"/>
            <charset val="1"/>
          </rPr>
          <t xml:space="preserve">CO2-Wert</t>
        </r>
      </text>
    </comment>
    <comment ref="Q235" authorId="0">
      <text>
        <r>
          <rPr>
            <sz val="10"/>
            <rFont val="Arial"/>
            <family val="2"/>
          </rPr>
          <t xml:space="preserve">Gairola, Krishan:</t>
        </r>
        <r>
          <rPr>
            <sz val="9"/>
            <rFont val="Tahoma"/>
            <family val="2"/>
            <charset val="1"/>
          </rPr>
          <t xml:space="preserve">Textfeld</t>
        </r>
      </text>
    </comment>
    <comment ref="Q236" authorId="0">
      <text>
        <r>
          <rPr>
            <sz val="10"/>
            <rFont val="Arial"/>
            <family val="2"/>
          </rPr>
          <t xml:space="preserve">von Kleist, Björn:</t>
        </r>
        <r>
          <rPr>
            <sz val="9"/>
            <rFont val="Tahoma"/>
            <family val="2"/>
            <charset val="1"/>
          </rPr>
          <t xml:space="preserve">CO2-Wert</t>
        </r>
      </text>
    </comment>
    <comment ref="Q237" authorId="0">
      <text>
        <r>
          <rPr>
            <sz val="10"/>
            <rFont val="Arial"/>
            <family val="2"/>
          </rPr>
          <t xml:space="preserve">Gairola, Krishan:</t>
        </r>
        <r>
          <rPr>
            <sz val="9"/>
            <rFont val="Tahoma"/>
            <family val="2"/>
            <charset val="1"/>
          </rPr>
          <t xml:space="preserve">Textfeld</t>
        </r>
      </text>
    </comment>
    <comment ref="Q238" authorId="0">
      <text>
        <r>
          <rPr>
            <sz val="10"/>
            <rFont val="Arial"/>
            <family val="2"/>
          </rPr>
          <t xml:space="preserve">von Kleist, Björn:</t>
        </r>
        <r>
          <rPr>
            <sz val="9"/>
            <rFont val="Tahoma"/>
            <family val="2"/>
            <charset val="1"/>
          </rPr>
          <t xml:space="preserve">CO2-Wert</t>
        </r>
      </text>
    </comment>
    <comment ref="Q239" authorId="0">
      <text>
        <r>
          <rPr>
            <sz val="10"/>
            <rFont val="Arial"/>
            <family val="2"/>
          </rPr>
          <t xml:space="preserve">Gairola, Krishan:</t>
        </r>
        <r>
          <rPr>
            <sz val="9"/>
            <rFont val="Tahoma"/>
            <family val="2"/>
            <charset val="1"/>
          </rPr>
          <t xml:space="preserve">Textfeld</t>
        </r>
      </text>
    </comment>
    <comment ref="Q240" authorId="0">
      <text>
        <r>
          <rPr>
            <sz val="10"/>
            <rFont val="Arial"/>
            <family val="2"/>
          </rPr>
          <t xml:space="preserve">von Kleist, Björn:</t>
        </r>
        <r>
          <rPr>
            <sz val="9"/>
            <rFont val="Tahoma"/>
            <family val="2"/>
            <charset val="1"/>
          </rPr>
          <t xml:space="preserve">CO2-Wert</t>
        </r>
      </text>
    </comment>
    <comment ref="Q241" authorId="0">
      <text>
        <r>
          <rPr>
            <sz val="10"/>
            <rFont val="Arial"/>
            <family val="2"/>
          </rPr>
          <t xml:space="preserve">Gairola, Krishan:</t>
        </r>
        <r>
          <rPr>
            <sz val="9"/>
            <rFont val="Tahoma"/>
            <family val="2"/>
            <charset val="1"/>
          </rPr>
          <t xml:space="preserve">Textfeld</t>
        </r>
      </text>
    </comment>
    <comment ref="Q242" authorId="0">
      <text>
        <r>
          <rPr>
            <sz val="10"/>
            <rFont val="Arial"/>
            <family val="2"/>
          </rPr>
          <t xml:space="preserve">von Kleist, Björn:</t>
        </r>
        <r>
          <rPr>
            <sz val="9"/>
            <rFont val="Tahoma"/>
            <family val="2"/>
            <charset val="1"/>
          </rPr>
          <t xml:space="preserve">CO2-Wert</t>
        </r>
      </text>
    </comment>
    <comment ref="Q243" authorId="0">
      <text>
        <r>
          <rPr>
            <sz val="10"/>
            <rFont val="Arial"/>
            <family val="2"/>
          </rPr>
          <t xml:space="preserve">Gairola, Krishan:</t>
        </r>
        <r>
          <rPr>
            <sz val="9"/>
            <rFont val="Tahoma"/>
            <family val="2"/>
            <charset val="1"/>
          </rPr>
          <t xml:space="preserve">Textfeld</t>
        </r>
      </text>
    </comment>
    <comment ref="Q244" authorId="0">
      <text>
        <r>
          <rPr>
            <sz val="10"/>
            <rFont val="Arial"/>
            <family val="2"/>
          </rPr>
          <t xml:space="preserve">von Kleist, Björn:</t>
        </r>
        <r>
          <rPr>
            <sz val="9"/>
            <rFont val="Tahoma"/>
            <family val="2"/>
            <charset val="1"/>
          </rPr>
          <t xml:space="preserve">CO2-Wert</t>
        </r>
      </text>
    </comment>
    <comment ref="Q245" authorId="0">
      <text>
        <r>
          <rPr>
            <sz val="10"/>
            <rFont val="Arial"/>
            <family val="2"/>
          </rPr>
          <t xml:space="preserve">Gairola, Krishan:</t>
        </r>
        <r>
          <rPr>
            <sz val="9"/>
            <rFont val="Tahoma"/>
            <family val="2"/>
            <charset val="1"/>
          </rPr>
          <t xml:space="preserve">Textfeld</t>
        </r>
      </text>
    </comment>
    <comment ref="Q246" authorId="0">
      <text>
        <r>
          <rPr>
            <sz val="10"/>
            <rFont val="Arial"/>
            <family val="2"/>
          </rPr>
          <t xml:space="preserve">von Kleist, Björn:</t>
        </r>
        <r>
          <rPr>
            <sz val="9"/>
            <rFont val="Tahoma"/>
            <family val="2"/>
            <charset val="1"/>
          </rPr>
          <t xml:space="preserve">CO2-Wert</t>
        </r>
      </text>
    </comment>
    <comment ref="Q247" authorId="0">
      <text>
        <r>
          <rPr>
            <sz val="10"/>
            <rFont val="Arial"/>
            <family val="2"/>
          </rPr>
          <t xml:space="preserve">Gairola, Krishan:</t>
        </r>
        <r>
          <rPr>
            <sz val="9"/>
            <rFont val="Tahoma"/>
            <family val="2"/>
            <charset val="1"/>
          </rPr>
          <t xml:space="preserve">Textfeld</t>
        </r>
      </text>
    </comment>
    <comment ref="Q248" authorId="0">
      <text>
        <r>
          <rPr>
            <sz val="10"/>
            <rFont val="Arial"/>
            <family val="2"/>
          </rPr>
          <t xml:space="preserve">von Kleist, Björn:</t>
        </r>
        <r>
          <rPr>
            <sz val="9"/>
            <rFont val="Tahoma"/>
            <family val="2"/>
            <charset val="1"/>
          </rPr>
          <t xml:space="preserve">CO2-Wert</t>
        </r>
      </text>
    </comment>
    <comment ref="Q249" authorId="0">
      <text>
        <r>
          <rPr>
            <sz val="10"/>
            <rFont val="Arial"/>
            <family val="2"/>
          </rPr>
          <t xml:space="preserve">Gairola, Krishan:</t>
        </r>
        <r>
          <rPr>
            <sz val="9"/>
            <rFont val="Tahoma"/>
            <family val="2"/>
            <charset val="1"/>
          </rPr>
          <t xml:space="preserve">Textfeld</t>
        </r>
      </text>
    </comment>
    <comment ref="Q250" authorId="0">
      <text>
        <r>
          <rPr>
            <sz val="10"/>
            <rFont val="Arial"/>
            <family val="2"/>
          </rPr>
          <t xml:space="preserve">von Kleist, Björn:</t>
        </r>
        <r>
          <rPr>
            <sz val="9"/>
            <rFont val="Tahoma"/>
            <family val="2"/>
            <charset val="1"/>
          </rPr>
          <t xml:space="preserve">CO2-Wert</t>
        </r>
      </text>
    </comment>
    <comment ref="Q251" authorId="0">
      <text>
        <r>
          <rPr>
            <sz val="10"/>
            <rFont val="Arial"/>
            <family val="2"/>
          </rPr>
          <t xml:space="preserve">Gairola, Krishan:</t>
        </r>
        <r>
          <rPr>
            <sz val="9"/>
            <rFont val="Tahoma"/>
            <family val="2"/>
            <charset val="1"/>
          </rPr>
          <t xml:space="preserve">Textfeld</t>
        </r>
      </text>
    </comment>
    <comment ref="Q258" authorId="0">
      <text>
        <r>
          <rPr>
            <sz val="10"/>
            <rFont val="Arial"/>
            <family val="2"/>
          </rPr>
          <t xml:space="preserve">von Kleist, Björn:</t>
        </r>
        <r>
          <rPr>
            <sz val="9"/>
            <rFont val="Tahoma"/>
            <family val="2"/>
            <charset val="1"/>
          </rPr>
          <t xml:space="preserve">CO2-Wert</t>
        </r>
      </text>
    </comment>
    <comment ref="Q259" authorId="0">
      <text>
        <r>
          <rPr>
            <sz val="10"/>
            <rFont val="Arial"/>
            <family val="2"/>
          </rPr>
          <t xml:space="preserve">Gairola, Krishan:</t>
        </r>
        <r>
          <rPr>
            <sz val="9"/>
            <rFont val="Tahoma"/>
            <family val="2"/>
            <charset val="1"/>
          </rPr>
          <t xml:space="preserve">Textfeld</t>
        </r>
      </text>
    </comment>
    <comment ref="Q260" authorId="0">
      <text>
        <r>
          <rPr>
            <sz val="10"/>
            <rFont val="Arial"/>
            <family val="2"/>
          </rPr>
          <t xml:space="preserve">von Kleist, Björn:</t>
        </r>
        <r>
          <rPr>
            <sz val="9"/>
            <rFont val="Tahoma"/>
            <family val="2"/>
            <charset val="1"/>
          </rPr>
          <t xml:space="preserve">CO2-Wert</t>
        </r>
      </text>
    </comment>
    <comment ref="Q261" authorId="0">
      <text>
        <r>
          <rPr>
            <sz val="10"/>
            <rFont val="Arial"/>
            <family val="2"/>
          </rPr>
          <t xml:space="preserve">Gairola, Krishan:</t>
        </r>
        <r>
          <rPr>
            <sz val="9"/>
            <rFont val="Tahoma"/>
            <family val="2"/>
            <charset val="1"/>
          </rPr>
          <t xml:space="preserve">Textfeld</t>
        </r>
      </text>
    </comment>
    <comment ref="Q262" authorId="0">
      <text>
        <r>
          <rPr>
            <sz val="10"/>
            <rFont val="Arial"/>
            <family val="2"/>
          </rPr>
          <t xml:space="preserve">von Kleist, Björn:</t>
        </r>
        <r>
          <rPr>
            <sz val="9"/>
            <rFont val="Tahoma"/>
            <family val="2"/>
            <charset val="1"/>
          </rPr>
          <t xml:space="preserve">CO2-Wert</t>
        </r>
      </text>
    </comment>
    <comment ref="Q263" authorId="0">
      <text>
        <r>
          <rPr>
            <sz val="10"/>
            <rFont val="Arial"/>
            <family val="2"/>
          </rPr>
          <t xml:space="preserve">Gairola, Krishan:</t>
        </r>
        <r>
          <rPr>
            <sz val="9"/>
            <rFont val="Tahoma"/>
            <family val="2"/>
            <charset val="1"/>
          </rPr>
          <t xml:space="preserve">Textfeld</t>
        </r>
      </text>
    </comment>
    <comment ref="Q264" authorId="0">
      <text>
        <r>
          <rPr>
            <sz val="10"/>
            <rFont val="Arial"/>
            <family val="2"/>
          </rPr>
          <t xml:space="preserve">von Kleist, Björn:</t>
        </r>
        <r>
          <rPr>
            <sz val="9"/>
            <rFont val="Tahoma"/>
            <family val="2"/>
            <charset val="1"/>
          </rPr>
          <t xml:space="preserve">CO2-Wert</t>
        </r>
      </text>
    </comment>
    <comment ref="Q265" authorId="0">
      <text>
        <r>
          <rPr>
            <sz val="10"/>
            <rFont val="Arial"/>
            <family val="2"/>
          </rPr>
          <t xml:space="preserve">Gairola, Krishan:</t>
        </r>
        <r>
          <rPr>
            <sz val="9"/>
            <rFont val="Tahoma"/>
            <family val="2"/>
            <charset val="1"/>
          </rPr>
          <t xml:space="preserve">Textfeld</t>
        </r>
      </text>
    </comment>
    <comment ref="Q266" authorId="0">
      <text>
        <r>
          <rPr>
            <sz val="10"/>
            <rFont val="Arial"/>
            <family val="2"/>
          </rPr>
          <t xml:space="preserve">von Kleist, Björn:</t>
        </r>
        <r>
          <rPr>
            <sz val="9"/>
            <rFont val="Tahoma"/>
            <family val="2"/>
            <charset val="1"/>
          </rPr>
          <t xml:space="preserve">CO2-Wert</t>
        </r>
      </text>
    </comment>
    <comment ref="Q267" authorId="0">
      <text>
        <r>
          <rPr>
            <sz val="10"/>
            <rFont val="Arial"/>
            <family val="2"/>
          </rPr>
          <t xml:space="preserve">Gairola, Krishan:</t>
        </r>
        <r>
          <rPr>
            <sz val="9"/>
            <rFont val="Tahoma"/>
            <family val="2"/>
            <charset val="1"/>
          </rPr>
          <t xml:space="preserve">Textfeld</t>
        </r>
      </text>
    </comment>
    <comment ref="Q268" authorId="0">
      <text>
        <r>
          <rPr>
            <sz val="10"/>
            <rFont val="Arial"/>
            <family val="2"/>
          </rPr>
          <t xml:space="preserve">von Kleist, Björn:</t>
        </r>
        <r>
          <rPr>
            <sz val="9"/>
            <rFont val="Tahoma"/>
            <family val="2"/>
            <charset val="1"/>
          </rPr>
          <t xml:space="preserve">CO2-Wert</t>
        </r>
      </text>
    </comment>
    <comment ref="Q269" authorId="0">
      <text>
        <r>
          <rPr>
            <sz val="10"/>
            <rFont val="Arial"/>
            <family val="2"/>
          </rPr>
          <t xml:space="preserve">Gairola, Krishan:</t>
        </r>
        <r>
          <rPr>
            <sz val="9"/>
            <rFont val="Tahoma"/>
            <family val="2"/>
            <charset val="1"/>
          </rPr>
          <t xml:space="preserve">Textfeld</t>
        </r>
      </text>
    </comment>
    <comment ref="Q270" authorId="0">
      <text>
        <r>
          <rPr>
            <sz val="10"/>
            <rFont val="Arial"/>
            <family val="2"/>
          </rPr>
          <t xml:space="preserve">von Kleist, Björn:</t>
        </r>
        <r>
          <rPr>
            <sz val="9"/>
            <rFont val="Tahoma"/>
            <family val="2"/>
            <charset val="1"/>
          </rPr>
          <t xml:space="preserve">CO2-Wert</t>
        </r>
      </text>
    </comment>
    <comment ref="Q271" authorId="0">
      <text>
        <r>
          <rPr>
            <sz val="10"/>
            <rFont val="Arial"/>
            <family val="2"/>
          </rPr>
          <t xml:space="preserve">Gairola, Krishan:</t>
        </r>
        <r>
          <rPr>
            <sz val="9"/>
            <rFont val="Tahoma"/>
            <family val="2"/>
            <charset val="1"/>
          </rPr>
          <t xml:space="preserve">Textfeld</t>
        </r>
      </text>
    </comment>
    <comment ref="Q272" authorId="0">
      <text>
        <r>
          <rPr>
            <sz val="10"/>
            <rFont val="Arial"/>
            <family val="2"/>
          </rPr>
          <t xml:space="preserve">von Kleist, Björn:</t>
        </r>
        <r>
          <rPr>
            <sz val="9"/>
            <rFont val="Tahoma"/>
            <family val="2"/>
            <charset val="1"/>
          </rPr>
          <t xml:space="preserve">CO2-Wert</t>
        </r>
      </text>
    </comment>
    <comment ref="Q273" authorId="0">
      <text>
        <r>
          <rPr>
            <sz val="10"/>
            <rFont val="Arial"/>
            <family val="2"/>
          </rPr>
          <t xml:space="preserve">Gairola, Krishan:</t>
        </r>
        <r>
          <rPr>
            <sz val="9"/>
            <rFont val="Tahoma"/>
            <family val="2"/>
            <charset val="1"/>
          </rPr>
          <t xml:space="preserve">Textfeld</t>
        </r>
      </text>
    </comment>
    <comment ref="Q274" authorId="0">
      <text>
        <r>
          <rPr>
            <sz val="10"/>
            <rFont val="Arial"/>
            <family val="2"/>
          </rPr>
          <t xml:space="preserve">von Kleist, Björn:</t>
        </r>
        <r>
          <rPr>
            <sz val="9"/>
            <rFont val="Tahoma"/>
            <family val="2"/>
            <charset val="1"/>
          </rPr>
          <t xml:space="preserve">CO2-Wert</t>
        </r>
      </text>
    </comment>
    <comment ref="Q275" authorId="0">
      <text>
        <r>
          <rPr>
            <sz val="10"/>
            <rFont val="Arial"/>
            <family val="2"/>
          </rPr>
          <t xml:space="preserve">Gairola, Krishan:</t>
        </r>
        <r>
          <rPr>
            <sz val="9"/>
            <rFont val="Tahoma"/>
            <family val="2"/>
            <charset val="1"/>
          </rPr>
          <t xml:space="preserve">Textfeld</t>
        </r>
      </text>
    </comment>
    <comment ref="Q276" authorId="0">
      <text>
        <r>
          <rPr>
            <sz val="10"/>
            <rFont val="Arial"/>
            <family val="2"/>
          </rPr>
          <t xml:space="preserve">von Kleist, Björn:</t>
        </r>
        <r>
          <rPr>
            <sz val="9"/>
            <rFont val="Tahoma"/>
            <family val="2"/>
            <charset val="1"/>
          </rPr>
          <t xml:space="preserve">CO2-Wert</t>
        </r>
      </text>
    </comment>
    <comment ref="Q277" authorId="0">
      <text>
        <r>
          <rPr>
            <sz val="10"/>
            <rFont val="Arial"/>
            <family val="2"/>
          </rPr>
          <t xml:space="preserve">Gairola, Krishan:</t>
        </r>
        <r>
          <rPr>
            <sz val="9"/>
            <rFont val="Tahoma"/>
            <family val="2"/>
            <charset val="1"/>
          </rPr>
          <t xml:space="preserve">Textfeld</t>
        </r>
      </text>
    </comment>
    <comment ref="Q278" authorId="0">
      <text>
        <r>
          <rPr>
            <sz val="10"/>
            <rFont val="Arial"/>
            <family val="2"/>
          </rPr>
          <t xml:space="preserve">von Kleist, Björn:</t>
        </r>
        <r>
          <rPr>
            <sz val="9"/>
            <rFont val="Tahoma"/>
            <family val="2"/>
            <charset val="1"/>
          </rPr>
          <t xml:space="preserve">CO2-Wert</t>
        </r>
      </text>
    </comment>
    <comment ref="Q279" authorId="0">
      <text>
        <r>
          <rPr>
            <sz val="10"/>
            <rFont val="Arial"/>
            <family val="2"/>
          </rPr>
          <t xml:space="preserve">Gairola, Krishan:</t>
        </r>
        <r>
          <rPr>
            <sz val="9"/>
            <rFont val="Tahoma"/>
            <family val="2"/>
            <charset val="1"/>
          </rPr>
          <t xml:space="preserve">Textfeld</t>
        </r>
      </text>
    </comment>
    <comment ref="Q280" authorId="0">
      <text>
        <r>
          <rPr>
            <sz val="10"/>
            <rFont val="Arial"/>
            <family val="2"/>
          </rPr>
          <t xml:space="preserve">von Kleist, Björn:</t>
        </r>
        <r>
          <rPr>
            <sz val="9"/>
            <rFont val="Tahoma"/>
            <family val="2"/>
            <charset val="1"/>
          </rPr>
          <t xml:space="preserve">CO2-Wert</t>
        </r>
      </text>
    </comment>
    <comment ref="Q281" authorId="0">
      <text>
        <r>
          <rPr>
            <sz val="10"/>
            <rFont val="Arial"/>
            <family val="2"/>
          </rPr>
          <t xml:space="preserve">Gairola, Krishan:</t>
        </r>
        <r>
          <rPr>
            <sz val="9"/>
            <rFont val="Tahoma"/>
            <family val="2"/>
            <charset val="1"/>
          </rPr>
          <t xml:space="preserve">Textfeld</t>
        </r>
      </text>
    </comment>
    <comment ref="Q282" authorId="0">
      <text>
        <r>
          <rPr>
            <sz val="10"/>
            <rFont val="Arial"/>
            <family val="2"/>
          </rPr>
          <t xml:space="preserve">von Kleist, Björn:</t>
        </r>
        <r>
          <rPr>
            <sz val="9"/>
            <rFont val="Tahoma"/>
            <family val="2"/>
            <charset val="1"/>
          </rPr>
          <t xml:space="preserve">CO2-Wert</t>
        </r>
      </text>
    </comment>
    <comment ref="Q283" authorId="0">
      <text>
        <r>
          <rPr>
            <sz val="10"/>
            <rFont val="Arial"/>
            <family val="2"/>
          </rPr>
          <t xml:space="preserve">Gairola, Krishan:</t>
        </r>
        <r>
          <rPr>
            <sz val="9"/>
            <rFont val="Tahoma"/>
            <family val="2"/>
            <charset val="1"/>
          </rPr>
          <t xml:space="preserve">Textfeld</t>
        </r>
      </text>
    </comment>
    <comment ref="Q284" authorId="0">
      <text>
        <r>
          <rPr>
            <sz val="10"/>
            <rFont val="Arial"/>
            <family val="2"/>
          </rPr>
          <t xml:space="preserve">von Kleist, Björn:</t>
        </r>
        <r>
          <rPr>
            <sz val="9"/>
            <rFont val="Tahoma"/>
            <family val="2"/>
            <charset val="1"/>
          </rPr>
          <t xml:space="preserve">CO2-Wert</t>
        </r>
      </text>
    </comment>
    <comment ref="Q285" authorId="0">
      <text>
        <r>
          <rPr>
            <sz val="10"/>
            <rFont val="Arial"/>
            <family val="2"/>
          </rPr>
          <t xml:space="preserve">Gairola, Krishan:</t>
        </r>
        <r>
          <rPr>
            <sz val="9"/>
            <rFont val="Tahoma"/>
            <family val="2"/>
            <charset val="1"/>
          </rPr>
          <t xml:space="preserve">Textfeld</t>
        </r>
      </text>
    </comment>
    <comment ref="Q286" authorId="0">
      <text>
        <r>
          <rPr>
            <sz val="10"/>
            <rFont val="Arial"/>
            <family val="2"/>
          </rPr>
          <t xml:space="preserve">von Kleist, Björn:</t>
        </r>
        <r>
          <rPr>
            <sz val="9"/>
            <rFont val="Tahoma"/>
            <family val="2"/>
            <charset val="1"/>
          </rPr>
          <t xml:space="preserve">CO2-Wert</t>
        </r>
      </text>
    </comment>
    <comment ref="Q287" authorId="0">
      <text>
        <r>
          <rPr>
            <sz val="10"/>
            <rFont val="Arial"/>
            <family val="2"/>
          </rPr>
          <t xml:space="preserve">Gairola, Krishan:</t>
        </r>
        <r>
          <rPr>
            <sz val="9"/>
            <rFont val="Tahoma"/>
            <family val="2"/>
            <charset val="1"/>
          </rPr>
          <t xml:space="preserve">Textfeld</t>
        </r>
      </text>
    </comment>
    <comment ref="Q294" authorId="0">
      <text>
        <r>
          <rPr>
            <sz val="10"/>
            <rFont val="Arial"/>
            <family val="2"/>
          </rPr>
          <t xml:space="preserve">von Kleist, Björn:</t>
        </r>
        <r>
          <rPr>
            <sz val="9"/>
            <rFont val="Tahoma"/>
            <family val="2"/>
            <charset val="1"/>
          </rPr>
          <t xml:space="preserve">CO2-Wert</t>
        </r>
      </text>
    </comment>
    <comment ref="Q295" authorId="0">
      <text>
        <r>
          <rPr>
            <sz val="10"/>
            <rFont val="Arial"/>
            <family val="2"/>
          </rPr>
          <t xml:space="preserve">Gairola, Krishan:</t>
        </r>
        <r>
          <rPr>
            <sz val="9"/>
            <rFont val="Tahoma"/>
            <family val="2"/>
            <charset val="1"/>
          </rPr>
          <t xml:space="preserve">Textfeld</t>
        </r>
      </text>
    </comment>
    <comment ref="Q296" authorId="0">
      <text>
        <r>
          <rPr>
            <sz val="10"/>
            <rFont val="Arial"/>
            <family val="2"/>
          </rPr>
          <t xml:space="preserve">von Kleist, Björn:</t>
        </r>
        <r>
          <rPr>
            <sz val="9"/>
            <rFont val="Tahoma"/>
            <family val="2"/>
            <charset val="1"/>
          </rPr>
          <t xml:space="preserve">CO2-Wert</t>
        </r>
      </text>
    </comment>
    <comment ref="Q297" authorId="0">
      <text>
        <r>
          <rPr>
            <sz val="10"/>
            <rFont val="Arial"/>
            <family val="2"/>
          </rPr>
          <t xml:space="preserve">Gairola, Krishan:</t>
        </r>
        <r>
          <rPr>
            <sz val="9"/>
            <rFont val="Tahoma"/>
            <family val="2"/>
            <charset val="1"/>
          </rPr>
          <t xml:space="preserve">Textfeld</t>
        </r>
      </text>
    </comment>
    <comment ref="Q298" authorId="0">
      <text>
        <r>
          <rPr>
            <sz val="10"/>
            <rFont val="Arial"/>
            <family val="2"/>
          </rPr>
          <t xml:space="preserve">von Kleist, Björn:</t>
        </r>
        <r>
          <rPr>
            <sz val="9"/>
            <rFont val="Tahoma"/>
            <family val="2"/>
            <charset val="1"/>
          </rPr>
          <t xml:space="preserve">CO2-Wert</t>
        </r>
      </text>
    </comment>
    <comment ref="Q299" authorId="0">
      <text>
        <r>
          <rPr>
            <sz val="10"/>
            <rFont val="Arial"/>
            <family val="2"/>
          </rPr>
          <t xml:space="preserve">Gairola, Krishan:</t>
        </r>
        <r>
          <rPr>
            <sz val="9"/>
            <rFont val="Tahoma"/>
            <family val="2"/>
            <charset val="1"/>
          </rPr>
          <t xml:space="preserve">Textfeld</t>
        </r>
      </text>
    </comment>
    <comment ref="Q300" authorId="0">
      <text>
        <r>
          <rPr>
            <sz val="10"/>
            <rFont val="Arial"/>
            <family val="2"/>
          </rPr>
          <t xml:space="preserve">von Kleist, Björn:</t>
        </r>
        <r>
          <rPr>
            <sz val="9"/>
            <rFont val="Tahoma"/>
            <family val="2"/>
            <charset val="1"/>
          </rPr>
          <t xml:space="preserve">CO2-Wert</t>
        </r>
      </text>
    </comment>
    <comment ref="Q301" authorId="0">
      <text>
        <r>
          <rPr>
            <sz val="10"/>
            <rFont val="Arial"/>
            <family val="2"/>
          </rPr>
          <t xml:space="preserve">Gairola, Krishan:</t>
        </r>
        <r>
          <rPr>
            <sz val="9"/>
            <rFont val="Tahoma"/>
            <family val="2"/>
            <charset val="1"/>
          </rPr>
          <t xml:space="preserve">Textfeld</t>
        </r>
      </text>
    </comment>
    <comment ref="Q302" authorId="0">
      <text>
        <r>
          <rPr>
            <sz val="10"/>
            <rFont val="Arial"/>
            <family val="2"/>
          </rPr>
          <t xml:space="preserve">von Kleist, Björn:</t>
        </r>
        <r>
          <rPr>
            <sz val="9"/>
            <rFont val="Tahoma"/>
            <family val="2"/>
            <charset val="1"/>
          </rPr>
          <t xml:space="preserve">CO2-Wert</t>
        </r>
      </text>
    </comment>
    <comment ref="Q303" authorId="0">
      <text>
        <r>
          <rPr>
            <sz val="10"/>
            <rFont val="Arial"/>
            <family val="2"/>
          </rPr>
          <t xml:space="preserve">Gairola, Krishan:</t>
        </r>
        <r>
          <rPr>
            <sz val="9"/>
            <rFont val="Tahoma"/>
            <family val="2"/>
            <charset val="1"/>
          </rPr>
          <t xml:space="preserve">Textfeld</t>
        </r>
      </text>
    </comment>
    <comment ref="Q304" authorId="0">
      <text>
        <r>
          <rPr>
            <sz val="10"/>
            <rFont val="Arial"/>
            <family val="2"/>
          </rPr>
          <t xml:space="preserve">von Kleist, Björn:</t>
        </r>
        <r>
          <rPr>
            <sz val="9"/>
            <rFont val="Tahoma"/>
            <family val="2"/>
            <charset val="1"/>
          </rPr>
          <t xml:space="preserve">CO2-Wert</t>
        </r>
      </text>
    </comment>
    <comment ref="Q305" authorId="0">
      <text>
        <r>
          <rPr>
            <sz val="10"/>
            <rFont val="Arial"/>
            <family val="2"/>
          </rPr>
          <t xml:space="preserve">Gairola, Krishan:</t>
        </r>
        <r>
          <rPr>
            <sz val="9"/>
            <rFont val="Tahoma"/>
            <family val="2"/>
            <charset val="1"/>
          </rPr>
          <t xml:space="preserve">Textfeld</t>
        </r>
      </text>
    </comment>
    <comment ref="Q306" authorId="0">
      <text>
        <r>
          <rPr>
            <sz val="10"/>
            <rFont val="Arial"/>
            <family val="2"/>
          </rPr>
          <t xml:space="preserve">von Kleist, Björn:</t>
        </r>
        <r>
          <rPr>
            <sz val="9"/>
            <rFont val="Tahoma"/>
            <family val="2"/>
            <charset val="1"/>
          </rPr>
          <t xml:space="preserve">CO2-Wert</t>
        </r>
      </text>
    </comment>
    <comment ref="Q307" authorId="0">
      <text>
        <r>
          <rPr>
            <sz val="10"/>
            <rFont val="Arial"/>
            <family val="2"/>
          </rPr>
          <t xml:space="preserve">Gairola, Krishan:</t>
        </r>
        <r>
          <rPr>
            <sz val="9"/>
            <rFont val="Tahoma"/>
            <family val="2"/>
            <charset val="1"/>
          </rPr>
          <t xml:space="preserve">Textfeld</t>
        </r>
      </text>
    </comment>
    <comment ref="Q308" authorId="0">
      <text>
        <r>
          <rPr>
            <sz val="10"/>
            <rFont val="Arial"/>
            <family val="2"/>
          </rPr>
          <t xml:space="preserve">von Kleist, Björn:</t>
        </r>
        <r>
          <rPr>
            <sz val="9"/>
            <rFont val="Tahoma"/>
            <family val="2"/>
            <charset val="1"/>
          </rPr>
          <t xml:space="preserve">CO2-Wert</t>
        </r>
      </text>
    </comment>
    <comment ref="Q309" authorId="0">
      <text>
        <r>
          <rPr>
            <sz val="10"/>
            <rFont val="Arial"/>
            <family val="2"/>
          </rPr>
          <t xml:space="preserve">Gairola, Krishan:</t>
        </r>
        <r>
          <rPr>
            <sz val="9"/>
            <rFont val="Tahoma"/>
            <family val="2"/>
            <charset val="1"/>
          </rPr>
          <t xml:space="preserve">Textfeld</t>
        </r>
      </text>
    </comment>
    <comment ref="Q310" authorId="0">
      <text>
        <r>
          <rPr>
            <sz val="10"/>
            <rFont val="Arial"/>
            <family val="2"/>
          </rPr>
          <t xml:space="preserve">von Kleist, Björn:</t>
        </r>
        <r>
          <rPr>
            <sz val="9"/>
            <rFont val="Tahoma"/>
            <family val="2"/>
            <charset val="1"/>
          </rPr>
          <t xml:space="preserve">CO2-Wert</t>
        </r>
      </text>
    </comment>
    <comment ref="Q311" authorId="0">
      <text>
        <r>
          <rPr>
            <sz val="10"/>
            <rFont val="Arial"/>
            <family val="2"/>
          </rPr>
          <t xml:space="preserve">Gairola, Krishan:</t>
        </r>
        <r>
          <rPr>
            <sz val="9"/>
            <rFont val="Tahoma"/>
            <family val="2"/>
            <charset val="1"/>
          </rPr>
          <t xml:space="preserve">Textfeld</t>
        </r>
      </text>
    </comment>
    <comment ref="Q312" authorId="0">
      <text>
        <r>
          <rPr>
            <sz val="10"/>
            <rFont val="Arial"/>
            <family val="2"/>
          </rPr>
          <t xml:space="preserve">von Kleist, Björn:</t>
        </r>
        <r>
          <rPr>
            <sz val="9"/>
            <rFont val="Tahoma"/>
            <family val="2"/>
            <charset val="1"/>
          </rPr>
          <t xml:space="preserve">CO2-Wert</t>
        </r>
      </text>
    </comment>
    <comment ref="Q313" authorId="0">
      <text>
        <r>
          <rPr>
            <sz val="10"/>
            <rFont val="Arial"/>
            <family val="2"/>
          </rPr>
          <t xml:space="preserve">Gairola, Krishan:</t>
        </r>
        <r>
          <rPr>
            <sz val="9"/>
            <rFont val="Tahoma"/>
            <family val="2"/>
            <charset val="1"/>
          </rPr>
          <t xml:space="preserve">Textfeld</t>
        </r>
      </text>
    </comment>
    <comment ref="Q314" authorId="0">
      <text>
        <r>
          <rPr>
            <sz val="10"/>
            <rFont val="Arial"/>
            <family val="2"/>
          </rPr>
          <t xml:space="preserve">von Kleist, Björn:</t>
        </r>
        <r>
          <rPr>
            <sz val="9"/>
            <rFont val="Tahoma"/>
            <family val="2"/>
            <charset val="1"/>
          </rPr>
          <t xml:space="preserve">CO2-Wert</t>
        </r>
      </text>
    </comment>
    <comment ref="Q315" authorId="0">
      <text>
        <r>
          <rPr>
            <sz val="10"/>
            <rFont val="Arial"/>
            <family val="2"/>
          </rPr>
          <t xml:space="preserve">Gairola, Krishan:</t>
        </r>
        <r>
          <rPr>
            <sz val="9"/>
            <rFont val="Tahoma"/>
            <family val="2"/>
            <charset val="1"/>
          </rPr>
          <t xml:space="preserve">Textfeld</t>
        </r>
      </text>
    </comment>
    <comment ref="Q316" authorId="0">
      <text>
        <r>
          <rPr>
            <sz val="10"/>
            <rFont val="Arial"/>
            <family val="2"/>
          </rPr>
          <t xml:space="preserve">von Kleist, Björn:</t>
        </r>
        <r>
          <rPr>
            <sz val="9"/>
            <rFont val="Tahoma"/>
            <family val="2"/>
            <charset val="1"/>
          </rPr>
          <t xml:space="preserve">CO2-Wert</t>
        </r>
      </text>
    </comment>
    <comment ref="Q317" authorId="0">
      <text>
        <r>
          <rPr>
            <sz val="10"/>
            <rFont val="Arial"/>
            <family val="2"/>
          </rPr>
          <t xml:space="preserve">Gairola, Krishan:</t>
        </r>
        <r>
          <rPr>
            <sz val="9"/>
            <rFont val="Tahoma"/>
            <family val="2"/>
            <charset val="1"/>
          </rPr>
          <t xml:space="preserve">Textfeld</t>
        </r>
      </text>
    </comment>
    <comment ref="Q318" authorId="0">
      <text>
        <r>
          <rPr>
            <sz val="10"/>
            <rFont val="Arial"/>
            <family val="2"/>
          </rPr>
          <t xml:space="preserve">von Kleist, Björn:</t>
        </r>
        <r>
          <rPr>
            <sz val="9"/>
            <rFont val="Tahoma"/>
            <family val="2"/>
            <charset val="1"/>
          </rPr>
          <t xml:space="preserve">CO2-Wert</t>
        </r>
      </text>
    </comment>
    <comment ref="Q319" authorId="0">
      <text>
        <r>
          <rPr>
            <sz val="10"/>
            <rFont val="Arial"/>
            <family val="2"/>
          </rPr>
          <t xml:space="preserve">Gairola, Krishan:</t>
        </r>
        <r>
          <rPr>
            <sz val="9"/>
            <rFont val="Tahoma"/>
            <family val="2"/>
            <charset val="1"/>
          </rPr>
          <t xml:space="preserve">Textfeld</t>
        </r>
      </text>
    </comment>
    <comment ref="Q320" authorId="0">
      <text>
        <r>
          <rPr>
            <sz val="10"/>
            <rFont val="Arial"/>
            <family val="2"/>
          </rPr>
          <t xml:space="preserve">von Kleist, Björn:</t>
        </r>
        <r>
          <rPr>
            <sz val="9"/>
            <rFont val="Tahoma"/>
            <family val="2"/>
            <charset val="1"/>
          </rPr>
          <t xml:space="preserve">CO2-Wert</t>
        </r>
      </text>
    </comment>
    <comment ref="Q321" authorId="0">
      <text>
        <r>
          <rPr>
            <sz val="10"/>
            <rFont val="Arial"/>
            <family val="2"/>
          </rPr>
          <t xml:space="preserve">Gairola, Krishan:</t>
        </r>
        <r>
          <rPr>
            <sz val="9"/>
            <rFont val="Tahoma"/>
            <family val="2"/>
            <charset val="1"/>
          </rPr>
          <t xml:space="preserve">Textfeld</t>
        </r>
      </text>
    </comment>
    <comment ref="Q322" authorId="0">
      <text>
        <r>
          <rPr>
            <sz val="10"/>
            <rFont val="Arial"/>
            <family val="2"/>
          </rPr>
          <t xml:space="preserve">von Kleist, Björn:</t>
        </r>
        <r>
          <rPr>
            <sz val="9"/>
            <rFont val="Tahoma"/>
            <family val="2"/>
            <charset val="1"/>
          </rPr>
          <t xml:space="preserve">CO2-Wert</t>
        </r>
      </text>
    </comment>
    <comment ref="Q323" authorId="0">
      <text>
        <r>
          <rPr>
            <sz val="10"/>
            <rFont val="Arial"/>
            <family val="2"/>
          </rPr>
          <t xml:space="preserve">Gairola, Krishan:</t>
        </r>
        <r>
          <rPr>
            <sz val="9"/>
            <rFont val="Tahoma"/>
            <family val="2"/>
            <charset val="1"/>
          </rPr>
          <t xml:space="preserve">Textfeld</t>
        </r>
      </text>
    </comment>
    <comment ref="R28" authorId="0">
      <text>
        <r>
          <rPr>
            <sz val="10"/>
            <rFont val="Arial"/>
            <family val="2"/>
          </rPr>
          <t xml:space="preserve">von Kleist, Björn:</t>
        </r>
        <r>
          <rPr>
            <sz val="9"/>
            <rFont val="Tahoma"/>
            <family val="2"/>
            <charset val="1"/>
          </rPr>
          <t xml:space="preserve">CO2-Wert</t>
        </r>
      </text>
    </comment>
    <comment ref="R29" authorId="0">
      <text>
        <r>
          <rPr>
            <sz val="10"/>
            <rFont val="Arial"/>
            <family val="2"/>
          </rPr>
          <t xml:space="preserve">Gairola, Krishan:</t>
        </r>
        <r>
          <rPr>
            <sz val="9"/>
            <rFont val="Tahoma"/>
            <family val="2"/>
            <charset val="1"/>
          </rPr>
          <t xml:space="preserve">Textfeld</t>
        </r>
      </text>
    </comment>
    <comment ref="R30" authorId="0">
      <text>
        <r>
          <rPr>
            <sz val="10"/>
            <rFont val="Arial"/>
            <family val="2"/>
          </rPr>
          <t xml:space="preserve">von Kleist, Björn:</t>
        </r>
        <r>
          <rPr>
            <sz val="9"/>
            <rFont val="Tahoma"/>
            <family val="2"/>
            <charset val="1"/>
          </rPr>
          <t xml:space="preserve">CO2-Wert</t>
        </r>
      </text>
    </comment>
    <comment ref="R31" authorId="0">
      <text>
        <r>
          <rPr>
            <sz val="10"/>
            <rFont val="Arial"/>
            <family val="2"/>
          </rPr>
          <t xml:space="preserve">Gairola, Krishan:</t>
        </r>
        <r>
          <rPr>
            <sz val="9"/>
            <rFont val="Tahoma"/>
            <family val="2"/>
            <charset val="1"/>
          </rPr>
          <t xml:space="preserve">Textfeld</t>
        </r>
      </text>
    </comment>
    <comment ref="R32" authorId="0">
      <text>
        <r>
          <rPr>
            <sz val="10"/>
            <rFont val="Arial"/>
            <family val="2"/>
          </rPr>
          <t xml:space="preserve">von Kleist, Björn:</t>
        </r>
        <r>
          <rPr>
            <sz val="9"/>
            <rFont val="Tahoma"/>
            <family val="2"/>
            <charset val="1"/>
          </rPr>
          <t xml:space="preserve">CO2-Wert</t>
        </r>
      </text>
    </comment>
    <comment ref="R33" authorId="0">
      <text>
        <r>
          <rPr>
            <sz val="10"/>
            <rFont val="Arial"/>
            <family val="2"/>
          </rPr>
          <t xml:space="preserve">Gairola, Krishan:</t>
        </r>
        <r>
          <rPr>
            <sz val="9"/>
            <rFont val="Tahoma"/>
            <family val="2"/>
            <charset val="1"/>
          </rPr>
          <t xml:space="preserve">Textfeld</t>
        </r>
      </text>
    </comment>
    <comment ref="R34" authorId="0">
      <text>
        <r>
          <rPr>
            <sz val="10"/>
            <rFont val="Arial"/>
            <family val="2"/>
          </rPr>
          <t xml:space="preserve">von Kleist, Björn:</t>
        </r>
        <r>
          <rPr>
            <sz val="9"/>
            <rFont val="Tahoma"/>
            <family val="2"/>
            <charset val="1"/>
          </rPr>
          <t xml:space="preserve">CO2-Wert</t>
        </r>
      </text>
    </comment>
    <comment ref="R35" authorId="0">
      <text>
        <r>
          <rPr>
            <sz val="10"/>
            <rFont val="Arial"/>
            <family val="2"/>
          </rPr>
          <t xml:space="preserve">Gairola, Krishan:</t>
        </r>
        <r>
          <rPr>
            <sz val="9"/>
            <rFont val="Tahoma"/>
            <family val="2"/>
            <charset val="1"/>
          </rPr>
          <t xml:space="preserve">Textfeld</t>
        </r>
      </text>
    </comment>
    <comment ref="R36" authorId="0">
      <text>
        <r>
          <rPr>
            <sz val="10"/>
            <rFont val="Arial"/>
            <family val="2"/>
          </rPr>
          <t xml:space="preserve">von Kleist, Björn:</t>
        </r>
        <r>
          <rPr>
            <sz val="9"/>
            <rFont val="Tahoma"/>
            <family val="2"/>
            <charset val="1"/>
          </rPr>
          <t xml:space="preserve">CO2-Wert</t>
        </r>
      </text>
    </comment>
    <comment ref="R37" authorId="0">
      <text>
        <r>
          <rPr>
            <sz val="10"/>
            <rFont val="Arial"/>
            <family val="2"/>
          </rPr>
          <t xml:space="preserve">Gairola, Krishan:</t>
        </r>
        <r>
          <rPr>
            <sz val="9"/>
            <rFont val="Tahoma"/>
            <family val="2"/>
            <charset val="1"/>
          </rPr>
          <t xml:space="preserve">Textfeld</t>
        </r>
      </text>
    </comment>
    <comment ref="R38" authorId="0">
      <text>
        <r>
          <rPr>
            <sz val="10"/>
            <rFont val="Arial"/>
            <family val="2"/>
          </rPr>
          <t xml:space="preserve">von Kleist, Björn:</t>
        </r>
        <r>
          <rPr>
            <sz val="9"/>
            <rFont val="Tahoma"/>
            <family val="2"/>
            <charset val="1"/>
          </rPr>
          <t xml:space="preserve">CO2-Wert</t>
        </r>
      </text>
    </comment>
    <comment ref="R39" authorId="0">
      <text>
        <r>
          <rPr>
            <sz val="10"/>
            <rFont val="Arial"/>
            <family val="2"/>
          </rPr>
          <t xml:space="preserve">Gairola, Krishan:</t>
        </r>
        <r>
          <rPr>
            <sz val="9"/>
            <rFont val="Tahoma"/>
            <family val="2"/>
            <charset val="1"/>
          </rPr>
          <t xml:space="preserve">Textfeld</t>
        </r>
      </text>
    </comment>
    <comment ref="R40" authorId="0">
      <text>
        <r>
          <rPr>
            <sz val="10"/>
            <rFont val="Arial"/>
            <family val="2"/>
          </rPr>
          <t xml:space="preserve">von Kleist, Björn:</t>
        </r>
        <r>
          <rPr>
            <sz val="9"/>
            <rFont val="Tahoma"/>
            <family val="2"/>
            <charset val="1"/>
          </rPr>
          <t xml:space="preserve">CO2-Wert</t>
        </r>
      </text>
    </comment>
    <comment ref="R41" authorId="0">
      <text>
        <r>
          <rPr>
            <sz val="10"/>
            <rFont val="Arial"/>
            <family val="2"/>
          </rPr>
          <t xml:space="preserve">Gairola, Krishan:</t>
        </r>
        <r>
          <rPr>
            <sz val="9"/>
            <rFont val="Tahoma"/>
            <family val="2"/>
            <charset val="1"/>
          </rPr>
          <t xml:space="preserve">Textfeld</t>
        </r>
      </text>
    </comment>
    <comment ref="R42" authorId="0">
      <text>
        <r>
          <rPr>
            <sz val="10"/>
            <rFont val="Arial"/>
            <family val="2"/>
          </rPr>
          <t xml:space="preserve">von Kleist, Björn:</t>
        </r>
        <r>
          <rPr>
            <sz val="9"/>
            <rFont val="Tahoma"/>
            <family val="2"/>
            <charset val="1"/>
          </rPr>
          <t xml:space="preserve">CO2-Wert</t>
        </r>
      </text>
    </comment>
    <comment ref="R43" authorId="0">
      <text>
        <r>
          <rPr>
            <sz val="10"/>
            <rFont val="Arial"/>
            <family val="2"/>
          </rPr>
          <t xml:space="preserve">Gairola, Krishan:</t>
        </r>
        <r>
          <rPr>
            <sz val="9"/>
            <rFont val="Tahoma"/>
            <family val="2"/>
            <charset val="1"/>
          </rPr>
          <t xml:space="preserve">Textfeld</t>
        </r>
      </text>
    </comment>
    <comment ref="R44" authorId="0">
      <text>
        <r>
          <rPr>
            <sz val="10"/>
            <rFont val="Arial"/>
            <family val="2"/>
          </rPr>
          <t xml:space="preserve">von Kleist, Björn:</t>
        </r>
        <r>
          <rPr>
            <sz val="9"/>
            <rFont val="Tahoma"/>
            <family val="2"/>
            <charset val="1"/>
          </rPr>
          <t xml:space="preserve">CO2-Wert</t>
        </r>
      </text>
    </comment>
    <comment ref="R45" authorId="0">
      <text>
        <r>
          <rPr>
            <sz val="10"/>
            <rFont val="Arial"/>
            <family val="2"/>
          </rPr>
          <t xml:space="preserve">Gairola, Krishan:</t>
        </r>
        <r>
          <rPr>
            <sz val="9"/>
            <rFont val="Tahoma"/>
            <family val="2"/>
            <charset val="1"/>
          </rPr>
          <t xml:space="preserve">Textfeld</t>
        </r>
      </text>
    </comment>
    <comment ref="R46" authorId="0">
      <text>
        <r>
          <rPr>
            <sz val="10"/>
            <rFont val="Arial"/>
            <family val="2"/>
          </rPr>
          <t xml:space="preserve">von Kleist, Björn:</t>
        </r>
        <r>
          <rPr>
            <sz val="9"/>
            <rFont val="Tahoma"/>
            <family val="2"/>
            <charset val="1"/>
          </rPr>
          <t xml:space="preserve">CO2-Wert</t>
        </r>
      </text>
    </comment>
    <comment ref="R47" authorId="0">
      <text>
        <r>
          <rPr>
            <sz val="10"/>
            <rFont val="Arial"/>
            <family val="2"/>
          </rPr>
          <t xml:space="preserve">Gairola, Krishan:</t>
        </r>
        <r>
          <rPr>
            <sz val="9"/>
            <rFont val="Tahoma"/>
            <family val="2"/>
            <charset val="1"/>
          </rPr>
          <t xml:space="preserve">Textfeld</t>
        </r>
      </text>
    </comment>
    <comment ref="R48" authorId="0">
      <text>
        <r>
          <rPr>
            <sz val="10"/>
            <rFont val="Arial"/>
            <family val="2"/>
          </rPr>
          <t xml:space="preserve">von Kleist, Björn:</t>
        </r>
        <r>
          <rPr>
            <sz val="9"/>
            <rFont val="Tahoma"/>
            <family val="2"/>
            <charset val="1"/>
          </rPr>
          <t xml:space="preserve">CO2-Wert</t>
        </r>
      </text>
    </comment>
    <comment ref="R49" authorId="0">
      <text>
        <r>
          <rPr>
            <sz val="10"/>
            <rFont val="Arial"/>
            <family val="2"/>
          </rPr>
          <t xml:space="preserve">Gairola, Krishan:</t>
        </r>
        <r>
          <rPr>
            <sz val="9"/>
            <rFont val="Tahoma"/>
            <family val="2"/>
            <charset val="1"/>
          </rPr>
          <t xml:space="preserve">Textfeld</t>
        </r>
      </text>
    </comment>
    <comment ref="R50" authorId="0">
      <text>
        <r>
          <rPr>
            <sz val="10"/>
            <rFont val="Arial"/>
            <family val="2"/>
          </rPr>
          <t xml:space="preserve">von Kleist, Björn:</t>
        </r>
        <r>
          <rPr>
            <sz val="9"/>
            <rFont val="Tahoma"/>
            <family val="2"/>
            <charset val="1"/>
          </rPr>
          <t xml:space="preserve">CO2-Wert</t>
        </r>
      </text>
    </comment>
    <comment ref="R51" authorId="0">
      <text>
        <r>
          <rPr>
            <sz val="10"/>
            <rFont val="Arial"/>
            <family val="2"/>
          </rPr>
          <t xml:space="preserve">Gairola, Krishan:</t>
        </r>
        <r>
          <rPr>
            <sz val="9"/>
            <rFont val="Tahoma"/>
            <family val="2"/>
            <charset val="1"/>
          </rPr>
          <t xml:space="preserve">Textfeld</t>
        </r>
      </text>
    </comment>
    <comment ref="R52" authorId="0">
      <text>
        <r>
          <rPr>
            <sz val="10"/>
            <rFont val="Arial"/>
            <family val="2"/>
          </rPr>
          <t xml:space="preserve">von Kleist, Björn:</t>
        </r>
        <r>
          <rPr>
            <sz val="9"/>
            <rFont val="Tahoma"/>
            <family val="2"/>
            <charset val="1"/>
          </rPr>
          <t xml:space="preserve">CO2-Wert</t>
        </r>
      </text>
    </comment>
    <comment ref="R53" authorId="0">
      <text>
        <r>
          <rPr>
            <sz val="10"/>
            <rFont val="Arial"/>
            <family val="2"/>
          </rPr>
          <t xml:space="preserve">Gairola, Krishan:</t>
        </r>
        <r>
          <rPr>
            <sz val="9"/>
            <rFont val="Tahoma"/>
            <family val="2"/>
            <charset val="1"/>
          </rPr>
          <t xml:space="preserve">Textfeld</t>
        </r>
      </text>
    </comment>
    <comment ref="R54" authorId="0">
      <text>
        <r>
          <rPr>
            <sz val="10"/>
            <rFont val="Arial"/>
            <family val="2"/>
          </rPr>
          <t xml:space="preserve">von Kleist, Björn:</t>
        </r>
        <r>
          <rPr>
            <sz val="9"/>
            <rFont val="Tahoma"/>
            <family val="2"/>
            <charset val="1"/>
          </rPr>
          <t xml:space="preserve">CO2-Wert</t>
        </r>
      </text>
    </comment>
    <comment ref="R55" authorId="0">
      <text>
        <r>
          <rPr>
            <sz val="10"/>
            <rFont val="Arial"/>
            <family val="2"/>
          </rPr>
          <t xml:space="preserve">Gairola, Krishan:</t>
        </r>
        <r>
          <rPr>
            <sz val="9"/>
            <rFont val="Tahoma"/>
            <family val="2"/>
            <charset val="1"/>
          </rPr>
          <t xml:space="preserve">Textfeld</t>
        </r>
      </text>
    </comment>
    <comment ref="R56" authorId="0">
      <text>
        <r>
          <rPr>
            <sz val="10"/>
            <rFont val="Arial"/>
            <family val="2"/>
          </rPr>
          <t xml:space="preserve">von Kleist, Björn:</t>
        </r>
        <r>
          <rPr>
            <sz val="9"/>
            <rFont val="Tahoma"/>
            <family val="2"/>
            <charset val="1"/>
          </rPr>
          <t xml:space="preserve">CO2-Wert</t>
        </r>
      </text>
    </comment>
    <comment ref="R58" authorId="0">
      <text>
        <r>
          <rPr>
            <sz val="10"/>
            <rFont val="Arial"/>
            <family val="2"/>
          </rPr>
          <t xml:space="preserve">von Kleist, Björn:</t>
        </r>
        <r>
          <rPr>
            <sz val="9"/>
            <rFont val="Tahoma"/>
            <family val="2"/>
            <charset val="1"/>
          </rPr>
          <t xml:space="preserve">CO2-Wert</t>
        </r>
      </text>
    </comment>
    <comment ref="R66" authorId="0">
      <text>
        <r>
          <rPr>
            <sz val="10"/>
            <rFont val="Arial"/>
            <family val="2"/>
          </rPr>
          <t xml:space="preserve">von Kleist, Björn:</t>
        </r>
        <r>
          <rPr>
            <sz val="9"/>
            <rFont val="Tahoma"/>
            <family val="2"/>
            <charset val="1"/>
          </rPr>
          <t xml:space="preserve">CO2-Wert</t>
        </r>
      </text>
    </comment>
    <comment ref="R67" authorId="0">
      <text>
        <r>
          <rPr>
            <sz val="10"/>
            <rFont val="Arial"/>
            <family val="2"/>
          </rPr>
          <t xml:space="preserve">Gairola, Krishan:</t>
        </r>
        <r>
          <rPr>
            <sz val="9"/>
            <rFont val="Tahoma"/>
            <family val="2"/>
            <charset val="1"/>
          </rPr>
          <t xml:space="preserve">Textfeld</t>
        </r>
      </text>
    </comment>
    <comment ref="R68" authorId="0">
      <text>
        <r>
          <rPr>
            <sz val="10"/>
            <rFont val="Arial"/>
            <family val="2"/>
          </rPr>
          <t xml:space="preserve">von Kleist, Björn:</t>
        </r>
        <r>
          <rPr>
            <sz val="9"/>
            <rFont val="Tahoma"/>
            <family val="2"/>
            <charset val="1"/>
          </rPr>
          <t xml:space="preserve">CO2-Wert</t>
        </r>
      </text>
    </comment>
    <comment ref="R69" authorId="0">
      <text>
        <r>
          <rPr>
            <sz val="10"/>
            <rFont val="Arial"/>
            <family val="2"/>
          </rPr>
          <t xml:space="preserve">Gairola, Krishan:</t>
        </r>
        <r>
          <rPr>
            <sz val="9"/>
            <rFont val="Tahoma"/>
            <family val="2"/>
            <charset val="1"/>
          </rPr>
          <t xml:space="preserve">Textfeld</t>
        </r>
      </text>
    </comment>
    <comment ref="R70" authorId="0">
      <text>
        <r>
          <rPr>
            <sz val="10"/>
            <rFont val="Arial"/>
            <family val="2"/>
          </rPr>
          <t xml:space="preserve">von Kleist, Björn:</t>
        </r>
        <r>
          <rPr>
            <sz val="9"/>
            <rFont val="Tahoma"/>
            <family val="2"/>
            <charset val="1"/>
          </rPr>
          <t xml:space="preserve">CO2-Wert</t>
        </r>
      </text>
    </comment>
    <comment ref="R71" authorId="0">
      <text>
        <r>
          <rPr>
            <sz val="10"/>
            <rFont val="Arial"/>
            <family val="2"/>
          </rPr>
          <t xml:space="preserve">Gairola, Krishan:</t>
        </r>
        <r>
          <rPr>
            <sz val="9"/>
            <rFont val="Tahoma"/>
            <family val="2"/>
            <charset val="1"/>
          </rPr>
          <t xml:space="preserve">Textfeld</t>
        </r>
      </text>
    </comment>
    <comment ref="R78" authorId="0">
      <text>
        <r>
          <rPr>
            <sz val="10"/>
            <rFont val="Arial"/>
            <family val="2"/>
          </rPr>
          <t xml:space="preserve">von Kleist, Björn:</t>
        </r>
        <r>
          <rPr>
            <sz val="9"/>
            <rFont val="Tahoma"/>
            <family val="2"/>
            <charset val="1"/>
          </rPr>
          <t xml:space="preserve">CO2-Wert</t>
        </r>
      </text>
    </comment>
    <comment ref="R79" authorId="0">
      <text>
        <r>
          <rPr>
            <sz val="10"/>
            <rFont val="Arial"/>
            <family val="2"/>
          </rPr>
          <t xml:space="preserve">Gairola, Krishan:</t>
        </r>
        <r>
          <rPr>
            <sz val="9"/>
            <rFont val="Tahoma"/>
            <family val="2"/>
            <charset val="1"/>
          </rPr>
          <t xml:space="preserve">Textfeld</t>
        </r>
      </text>
    </comment>
    <comment ref="R80" authorId="0">
      <text>
        <r>
          <rPr>
            <sz val="10"/>
            <rFont val="Arial"/>
            <family val="2"/>
          </rPr>
          <t xml:space="preserve">von Kleist, Björn:</t>
        </r>
        <r>
          <rPr>
            <sz val="9"/>
            <rFont val="Tahoma"/>
            <family val="2"/>
            <charset val="1"/>
          </rPr>
          <t xml:space="preserve">CO2-Wert</t>
        </r>
      </text>
    </comment>
    <comment ref="R81" authorId="0">
      <text>
        <r>
          <rPr>
            <sz val="10"/>
            <rFont val="Arial"/>
            <family val="2"/>
          </rPr>
          <t xml:space="preserve">Gairola, Krishan:</t>
        </r>
        <r>
          <rPr>
            <sz val="9"/>
            <rFont val="Tahoma"/>
            <family val="2"/>
            <charset val="1"/>
          </rPr>
          <t xml:space="preserve">Textfeld</t>
        </r>
      </text>
    </comment>
    <comment ref="R82" authorId="0">
      <text>
        <r>
          <rPr>
            <sz val="10"/>
            <rFont val="Arial"/>
            <family val="2"/>
          </rPr>
          <t xml:space="preserve">von Kleist, Björn:</t>
        </r>
        <r>
          <rPr>
            <sz val="9"/>
            <rFont val="Tahoma"/>
            <family val="2"/>
            <charset val="1"/>
          </rPr>
          <t xml:space="preserve">CO2-Wert</t>
        </r>
      </text>
    </comment>
    <comment ref="R83" authorId="0">
      <text>
        <r>
          <rPr>
            <sz val="10"/>
            <rFont val="Arial"/>
            <family val="2"/>
          </rPr>
          <t xml:space="preserve">Gairola, Krishan:</t>
        </r>
        <r>
          <rPr>
            <sz val="9"/>
            <rFont val="Tahoma"/>
            <family val="2"/>
            <charset val="1"/>
          </rPr>
          <t xml:space="preserve">Textfeld</t>
        </r>
      </text>
    </comment>
    <comment ref="R84" authorId="0">
      <text>
        <r>
          <rPr>
            <sz val="10"/>
            <rFont val="Arial"/>
            <family val="2"/>
          </rPr>
          <t xml:space="preserve">von Kleist, Björn:</t>
        </r>
        <r>
          <rPr>
            <sz val="9"/>
            <rFont val="Tahoma"/>
            <family val="2"/>
            <charset val="1"/>
          </rPr>
          <t xml:space="preserve">CO2-Wert</t>
        </r>
      </text>
    </comment>
    <comment ref="R85" authorId="0">
      <text>
        <r>
          <rPr>
            <sz val="10"/>
            <rFont val="Arial"/>
            <family val="2"/>
          </rPr>
          <t xml:space="preserve">Gairola, Krishan:</t>
        </r>
        <r>
          <rPr>
            <sz val="9"/>
            <rFont val="Tahoma"/>
            <family val="2"/>
            <charset val="1"/>
          </rPr>
          <t xml:space="preserve">Textfeld</t>
        </r>
      </text>
    </comment>
    <comment ref="R86" authorId="0">
      <text>
        <r>
          <rPr>
            <sz val="10"/>
            <rFont val="Arial"/>
            <family val="2"/>
          </rPr>
          <t xml:space="preserve">von Kleist, Björn:</t>
        </r>
        <r>
          <rPr>
            <sz val="9"/>
            <rFont val="Tahoma"/>
            <family val="2"/>
            <charset val="1"/>
          </rPr>
          <t xml:space="preserve">CO2-Wert</t>
        </r>
      </text>
    </comment>
    <comment ref="R87" authorId="0">
      <text>
        <r>
          <rPr>
            <sz val="10"/>
            <rFont val="Arial"/>
            <family val="2"/>
          </rPr>
          <t xml:space="preserve">Gairola, Krishan:</t>
        </r>
        <r>
          <rPr>
            <sz val="9"/>
            <rFont val="Tahoma"/>
            <family val="2"/>
            <charset val="1"/>
          </rPr>
          <t xml:space="preserve">Textfeld</t>
        </r>
      </text>
    </comment>
    <comment ref="R88" authorId="0">
      <text>
        <r>
          <rPr>
            <sz val="10"/>
            <rFont val="Arial"/>
            <family val="2"/>
          </rPr>
          <t xml:space="preserve">von Kleist, Björn:</t>
        </r>
        <r>
          <rPr>
            <sz val="9"/>
            <rFont val="Tahoma"/>
            <family val="2"/>
            <charset val="1"/>
          </rPr>
          <t xml:space="preserve">CO2-Wert</t>
        </r>
      </text>
    </comment>
    <comment ref="R89" authorId="0">
      <text>
        <r>
          <rPr>
            <sz val="10"/>
            <rFont val="Arial"/>
            <family val="2"/>
          </rPr>
          <t xml:space="preserve">Gairola, Krishan:</t>
        </r>
        <r>
          <rPr>
            <sz val="9"/>
            <rFont val="Tahoma"/>
            <family val="2"/>
            <charset val="1"/>
          </rPr>
          <t xml:space="preserve">Textfeld</t>
        </r>
      </text>
    </comment>
    <comment ref="R90" authorId="0">
      <text>
        <r>
          <rPr>
            <sz val="10"/>
            <rFont val="Arial"/>
            <family val="2"/>
          </rPr>
          <t xml:space="preserve">von Kleist, Björn:</t>
        </r>
        <r>
          <rPr>
            <sz val="9"/>
            <rFont val="Tahoma"/>
            <family val="2"/>
            <charset val="1"/>
          </rPr>
          <t xml:space="preserve">CO2-Wert</t>
        </r>
      </text>
    </comment>
    <comment ref="R91" authorId="0">
      <text>
        <r>
          <rPr>
            <sz val="10"/>
            <rFont val="Arial"/>
            <family val="2"/>
          </rPr>
          <t xml:space="preserve">Gairola, Krishan:</t>
        </r>
        <r>
          <rPr>
            <sz val="9"/>
            <rFont val="Tahoma"/>
            <family val="2"/>
            <charset val="1"/>
          </rPr>
          <t xml:space="preserve">Textfeld</t>
        </r>
      </text>
    </comment>
    <comment ref="R92" authorId="0">
      <text>
        <r>
          <rPr>
            <sz val="10"/>
            <rFont val="Arial"/>
            <family val="2"/>
          </rPr>
          <t xml:space="preserve">von Kleist, Björn:</t>
        </r>
        <r>
          <rPr>
            <sz val="9"/>
            <rFont val="Tahoma"/>
            <family val="2"/>
            <charset val="1"/>
          </rPr>
          <t xml:space="preserve">CO2-Wert</t>
        </r>
      </text>
    </comment>
    <comment ref="R93" authorId="0">
      <text>
        <r>
          <rPr>
            <sz val="10"/>
            <rFont val="Arial"/>
            <family val="2"/>
          </rPr>
          <t xml:space="preserve">Gairola, Krishan:</t>
        </r>
        <r>
          <rPr>
            <sz val="9"/>
            <rFont val="Tahoma"/>
            <family val="2"/>
            <charset val="1"/>
          </rPr>
          <t xml:space="preserve">Textfeld</t>
        </r>
      </text>
    </comment>
    <comment ref="R94" authorId="0">
      <text>
        <r>
          <rPr>
            <sz val="10"/>
            <rFont val="Arial"/>
            <family val="2"/>
          </rPr>
          <t xml:space="preserve">von Kleist, Björn:</t>
        </r>
        <r>
          <rPr>
            <sz val="9"/>
            <rFont val="Tahoma"/>
            <family val="2"/>
            <charset val="1"/>
          </rPr>
          <t xml:space="preserve">CO2-Wert</t>
        </r>
      </text>
    </comment>
    <comment ref="R95" authorId="0">
      <text>
        <r>
          <rPr>
            <sz val="10"/>
            <rFont val="Arial"/>
            <family val="2"/>
          </rPr>
          <t xml:space="preserve">Gairola, Krishan:</t>
        </r>
        <r>
          <rPr>
            <sz val="9"/>
            <rFont val="Tahoma"/>
            <family val="2"/>
            <charset val="1"/>
          </rPr>
          <t xml:space="preserve">Textfeld</t>
        </r>
      </text>
    </comment>
    <comment ref="R96" authorId="0">
      <text>
        <r>
          <rPr>
            <sz val="10"/>
            <rFont val="Arial"/>
            <family val="2"/>
          </rPr>
          <t xml:space="preserve">von Kleist, Björn:</t>
        </r>
        <r>
          <rPr>
            <sz val="9"/>
            <rFont val="Tahoma"/>
            <family val="2"/>
            <charset val="1"/>
          </rPr>
          <t xml:space="preserve">CO2-Wert</t>
        </r>
      </text>
    </comment>
    <comment ref="R97" authorId="0">
      <text>
        <r>
          <rPr>
            <sz val="10"/>
            <rFont val="Arial"/>
            <family val="2"/>
          </rPr>
          <t xml:space="preserve">Gairola, Krishan:</t>
        </r>
        <r>
          <rPr>
            <sz val="9"/>
            <rFont val="Tahoma"/>
            <family val="2"/>
            <charset val="1"/>
          </rPr>
          <t xml:space="preserve">Textfeld</t>
        </r>
      </text>
    </comment>
    <comment ref="R98" authorId="0">
      <text>
        <r>
          <rPr>
            <sz val="10"/>
            <rFont val="Arial"/>
            <family val="2"/>
          </rPr>
          <t xml:space="preserve">von Kleist, Björn:</t>
        </r>
        <r>
          <rPr>
            <sz val="9"/>
            <rFont val="Tahoma"/>
            <family val="2"/>
            <charset val="1"/>
          </rPr>
          <t xml:space="preserve">CO2-Wert</t>
        </r>
      </text>
    </comment>
    <comment ref="R99" authorId="0">
      <text>
        <r>
          <rPr>
            <sz val="10"/>
            <rFont val="Arial"/>
            <family val="2"/>
          </rPr>
          <t xml:space="preserve">Gairola, Krishan:</t>
        </r>
        <r>
          <rPr>
            <sz val="9"/>
            <rFont val="Tahoma"/>
            <family val="2"/>
            <charset val="1"/>
          </rPr>
          <t xml:space="preserve">Textfeld</t>
        </r>
      </text>
    </comment>
    <comment ref="R100" authorId="0">
      <text>
        <r>
          <rPr>
            <sz val="10"/>
            <rFont val="Arial"/>
            <family val="2"/>
          </rPr>
          <t xml:space="preserve">von Kleist, Björn:</t>
        </r>
        <r>
          <rPr>
            <sz val="9"/>
            <rFont val="Tahoma"/>
            <family val="2"/>
            <charset val="1"/>
          </rPr>
          <t xml:space="preserve">CO2-Wert</t>
        </r>
      </text>
    </comment>
    <comment ref="R101" authorId="0">
      <text>
        <r>
          <rPr>
            <sz val="10"/>
            <rFont val="Arial"/>
            <family val="2"/>
          </rPr>
          <t xml:space="preserve">Gairola, Krishan:</t>
        </r>
        <r>
          <rPr>
            <sz val="9"/>
            <rFont val="Tahoma"/>
            <family val="2"/>
            <charset val="1"/>
          </rPr>
          <t xml:space="preserve">Textfeld</t>
        </r>
      </text>
    </comment>
    <comment ref="R102" authorId="0">
      <text>
        <r>
          <rPr>
            <sz val="10"/>
            <rFont val="Arial"/>
            <family val="2"/>
          </rPr>
          <t xml:space="preserve">von Kleist, Björn:</t>
        </r>
        <r>
          <rPr>
            <sz val="9"/>
            <rFont val="Tahoma"/>
            <family val="2"/>
            <charset val="1"/>
          </rPr>
          <t xml:space="preserve">CO2-Wert</t>
        </r>
      </text>
    </comment>
    <comment ref="R103" authorId="0">
      <text>
        <r>
          <rPr>
            <sz val="10"/>
            <rFont val="Arial"/>
            <family val="2"/>
          </rPr>
          <t xml:space="preserve">Gairola, Krishan:</t>
        </r>
        <r>
          <rPr>
            <sz val="9"/>
            <rFont val="Tahoma"/>
            <family val="2"/>
            <charset val="1"/>
          </rPr>
          <t xml:space="preserve">Textfeld</t>
        </r>
      </text>
    </comment>
    <comment ref="R104" authorId="0">
      <text>
        <r>
          <rPr>
            <sz val="10"/>
            <rFont val="Arial"/>
            <family val="2"/>
          </rPr>
          <t xml:space="preserve">von Kleist, Björn:</t>
        </r>
        <r>
          <rPr>
            <sz val="9"/>
            <rFont val="Tahoma"/>
            <family val="2"/>
            <charset val="1"/>
          </rPr>
          <t xml:space="preserve">CO2-Wert</t>
        </r>
      </text>
    </comment>
    <comment ref="R105" authorId="0">
      <text>
        <r>
          <rPr>
            <sz val="10"/>
            <rFont val="Arial"/>
            <family val="2"/>
          </rPr>
          <t xml:space="preserve">Gairola, Krishan:</t>
        </r>
        <r>
          <rPr>
            <sz val="9"/>
            <rFont val="Tahoma"/>
            <family val="2"/>
            <charset val="1"/>
          </rPr>
          <t xml:space="preserve">Textfeld</t>
        </r>
      </text>
    </comment>
    <comment ref="R124" authorId="0">
      <text>
        <r>
          <rPr>
            <sz val="10"/>
            <rFont val="Arial"/>
            <family val="2"/>
          </rPr>
          <t xml:space="preserve">von Kleist, Björn:</t>
        </r>
        <r>
          <rPr>
            <sz val="9"/>
            <rFont val="Tahoma"/>
            <family val="2"/>
            <charset val="1"/>
          </rPr>
          <t xml:space="preserve">CO2-Wert</t>
        </r>
      </text>
    </comment>
    <comment ref="R125" authorId="0">
      <text>
        <r>
          <rPr>
            <sz val="10"/>
            <rFont val="Arial"/>
            <family val="2"/>
          </rPr>
          <t xml:space="preserve">Gairola, Krishan:</t>
        </r>
        <r>
          <rPr>
            <sz val="9"/>
            <rFont val="Tahoma"/>
            <family val="2"/>
            <charset val="1"/>
          </rPr>
          <t xml:space="preserve">Textfeld</t>
        </r>
      </text>
    </comment>
    <comment ref="R132" authorId="0">
      <text>
        <r>
          <rPr>
            <sz val="10"/>
            <rFont val="Arial"/>
            <family val="2"/>
          </rPr>
          <t xml:space="preserve">von Kleist, Björn:</t>
        </r>
        <r>
          <rPr>
            <sz val="9"/>
            <rFont val="Tahoma"/>
            <family val="2"/>
            <charset val="1"/>
          </rPr>
          <t xml:space="preserve">CO2-Wert</t>
        </r>
      </text>
    </comment>
    <comment ref="R133" authorId="0">
      <text>
        <r>
          <rPr>
            <sz val="10"/>
            <rFont val="Arial"/>
            <family val="2"/>
          </rPr>
          <t xml:space="preserve">Gairola, Krishan:</t>
        </r>
        <r>
          <rPr>
            <sz val="9"/>
            <rFont val="Tahoma"/>
            <family val="2"/>
            <charset val="1"/>
          </rPr>
          <t xml:space="preserve">Textfeld</t>
        </r>
      </text>
    </comment>
    <comment ref="R134" authorId="0">
      <text>
        <r>
          <rPr>
            <sz val="10"/>
            <rFont val="Arial"/>
            <family val="2"/>
          </rPr>
          <t xml:space="preserve">von Kleist, Björn:</t>
        </r>
        <r>
          <rPr>
            <sz val="9"/>
            <rFont val="Tahoma"/>
            <family val="2"/>
            <charset val="1"/>
          </rPr>
          <t xml:space="preserve">CO2-Wert</t>
        </r>
      </text>
    </comment>
    <comment ref="R135" authorId="0">
      <text>
        <r>
          <rPr>
            <sz val="10"/>
            <rFont val="Arial"/>
            <family val="2"/>
          </rPr>
          <t xml:space="preserve">Gairola, Krishan:</t>
        </r>
        <r>
          <rPr>
            <sz val="9"/>
            <rFont val="Tahoma"/>
            <family val="2"/>
            <charset val="1"/>
          </rPr>
          <t xml:space="preserve">Textfeld</t>
        </r>
      </text>
    </comment>
    <comment ref="R136" authorId="0">
      <text>
        <r>
          <rPr>
            <sz val="10"/>
            <rFont val="Arial"/>
            <family val="2"/>
          </rPr>
          <t xml:space="preserve">von Kleist, Björn:</t>
        </r>
        <r>
          <rPr>
            <sz val="9"/>
            <rFont val="Tahoma"/>
            <family val="2"/>
            <charset val="1"/>
          </rPr>
          <t xml:space="preserve">CO2-Wert</t>
        </r>
      </text>
    </comment>
    <comment ref="R137" authorId="0">
      <text>
        <r>
          <rPr>
            <sz val="10"/>
            <rFont val="Arial"/>
            <family val="2"/>
          </rPr>
          <t xml:space="preserve">Gairola, Krishan:</t>
        </r>
        <r>
          <rPr>
            <sz val="9"/>
            <rFont val="Tahoma"/>
            <family val="2"/>
            <charset val="1"/>
          </rPr>
          <t xml:space="preserve">Textfeld</t>
        </r>
      </text>
    </comment>
    <comment ref="R138" authorId="0">
      <text>
        <r>
          <rPr>
            <sz val="10"/>
            <rFont val="Arial"/>
            <family val="2"/>
          </rPr>
          <t xml:space="preserve">von Kleist, Björn:</t>
        </r>
        <r>
          <rPr>
            <sz val="9"/>
            <rFont val="Tahoma"/>
            <family val="2"/>
            <charset val="1"/>
          </rPr>
          <t xml:space="preserve">CO2-Wert</t>
        </r>
      </text>
    </comment>
    <comment ref="R139" authorId="0">
      <text>
        <r>
          <rPr>
            <sz val="10"/>
            <rFont val="Arial"/>
            <family val="2"/>
          </rPr>
          <t xml:space="preserve">Gairola, Krishan:</t>
        </r>
        <r>
          <rPr>
            <sz val="9"/>
            <rFont val="Tahoma"/>
            <family val="2"/>
            <charset val="1"/>
          </rPr>
          <t xml:space="preserve">Textfeld</t>
        </r>
      </text>
    </comment>
    <comment ref="R140" authorId="0">
      <text>
        <r>
          <rPr>
            <sz val="10"/>
            <rFont val="Arial"/>
            <family val="2"/>
          </rPr>
          <t xml:space="preserve">von Kleist, Björn:</t>
        </r>
        <r>
          <rPr>
            <sz val="9"/>
            <rFont val="Tahoma"/>
            <family val="2"/>
            <charset val="1"/>
          </rPr>
          <t xml:space="preserve">CO2-Wert</t>
        </r>
      </text>
    </comment>
    <comment ref="R141" authorId="0">
      <text>
        <r>
          <rPr>
            <sz val="10"/>
            <rFont val="Arial"/>
            <family val="2"/>
          </rPr>
          <t xml:space="preserve">Gairola, Krishan:</t>
        </r>
        <r>
          <rPr>
            <sz val="9"/>
            <rFont val="Tahoma"/>
            <family val="2"/>
            <charset val="1"/>
          </rPr>
          <t xml:space="preserve">Textfeld</t>
        </r>
      </text>
    </comment>
    <comment ref="R142" authorId="0">
      <text>
        <r>
          <rPr>
            <sz val="10"/>
            <rFont val="Arial"/>
            <family val="2"/>
          </rPr>
          <t xml:space="preserve">von Kleist, Björn:</t>
        </r>
        <r>
          <rPr>
            <sz val="9"/>
            <rFont val="Tahoma"/>
            <family val="2"/>
            <charset val="1"/>
          </rPr>
          <t xml:space="preserve">CO2-Wert</t>
        </r>
      </text>
    </comment>
    <comment ref="R143" authorId="0">
      <text>
        <r>
          <rPr>
            <sz val="10"/>
            <rFont val="Arial"/>
            <family val="2"/>
          </rPr>
          <t xml:space="preserve">Gairola, Krishan:</t>
        </r>
        <r>
          <rPr>
            <sz val="9"/>
            <rFont val="Tahoma"/>
            <family val="2"/>
            <charset val="1"/>
          </rPr>
          <t xml:space="preserve">Textfeld</t>
        </r>
      </text>
    </comment>
    <comment ref="R144" authorId="0">
      <text>
        <r>
          <rPr>
            <sz val="10"/>
            <rFont val="Arial"/>
            <family val="2"/>
          </rPr>
          <t xml:space="preserve">von Kleist, Björn:</t>
        </r>
        <r>
          <rPr>
            <sz val="9"/>
            <rFont val="Tahoma"/>
            <family val="2"/>
            <charset val="1"/>
          </rPr>
          <t xml:space="preserve">CO2-Wert</t>
        </r>
      </text>
    </comment>
    <comment ref="R145" authorId="0">
      <text>
        <r>
          <rPr>
            <sz val="10"/>
            <rFont val="Arial"/>
            <family val="2"/>
          </rPr>
          <t xml:space="preserve">Gairola, Krishan:</t>
        </r>
        <r>
          <rPr>
            <sz val="9"/>
            <rFont val="Tahoma"/>
            <family val="2"/>
            <charset val="1"/>
          </rPr>
          <t xml:space="preserve">Textfeld</t>
        </r>
      </text>
    </comment>
    <comment ref="R146" authorId="0">
      <text>
        <r>
          <rPr>
            <sz val="10"/>
            <rFont val="Arial"/>
            <family val="2"/>
          </rPr>
          <t xml:space="preserve">von Kleist, Björn:</t>
        </r>
        <r>
          <rPr>
            <sz val="9"/>
            <rFont val="Tahoma"/>
            <family val="2"/>
            <charset val="1"/>
          </rPr>
          <t xml:space="preserve">CO2-Wert</t>
        </r>
      </text>
    </comment>
    <comment ref="R147" authorId="0">
      <text>
        <r>
          <rPr>
            <sz val="10"/>
            <rFont val="Arial"/>
            <family val="2"/>
          </rPr>
          <t xml:space="preserve">Gairola, Krishan:</t>
        </r>
        <r>
          <rPr>
            <sz val="9"/>
            <rFont val="Tahoma"/>
            <family val="2"/>
            <charset val="1"/>
          </rPr>
          <t xml:space="preserve">Textfeld</t>
        </r>
      </text>
    </comment>
    <comment ref="R148" authorId="0">
      <text>
        <r>
          <rPr>
            <sz val="10"/>
            <rFont val="Arial"/>
            <family val="2"/>
          </rPr>
          <t xml:space="preserve">von Kleist, Björn:</t>
        </r>
        <r>
          <rPr>
            <sz val="9"/>
            <rFont val="Tahoma"/>
            <family val="2"/>
            <charset val="1"/>
          </rPr>
          <t xml:space="preserve">CO2-Wert</t>
        </r>
      </text>
    </comment>
    <comment ref="R149" authorId="0">
      <text>
        <r>
          <rPr>
            <sz val="10"/>
            <rFont val="Arial"/>
            <family val="2"/>
          </rPr>
          <t xml:space="preserve">Gairola, Krishan:</t>
        </r>
        <r>
          <rPr>
            <sz val="9"/>
            <rFont val="Tahoma"/>
            <family val="2"/>
            <charset val="1"/>
          </rPr>
          <t xml:space="preserve">Textfeld</t>
        </r>
      </text>
    </comment>
    <comment ref="R150" authorId="0">
      <text>
        <r>
          <rPr>
            <sz val="10"/>
            <rFont val="Arial"/>
            <family val="2"/>
          </rPr>
          <t xml:space="preserve">von Kleist, Björn:</t>
        </r>
        <r>
          <rPr>
            <sz val="9"/>
            <rFont val="Tahoma"/>
            <family val="2"/>
            <charset val="1"/>
          </rPr>
          <t xml:space="preserve">CO2-Wert</t>
        </r>
      </text>
    </comment>
    <comment ref="R151" authorId="0">
      <text>
        <r>
          <rPr>
            <sz val="10"/>
            <rFont val="Arial"/>
            <family val="2"/>
          </rPr>
          <t xml:space="preserve">Gairola, Krishan:</t>
        </r>
        <r>
          <rPr>
            <sz val="9"/>
            <rFont val="Tahoma"/>
            <family val="2"/>
            <charset val="1"/>
          </rPr>
          <t xml:space="preserve">Textfeld</t>
        </r>
      </text>
    </comment>
    <comment ref="R152" authorId="0">
      <text>
        <r>
          <rPr>
            <sz val="10"/>
            <rFont val="Arial"/>
            <family val="2"/>
          </rPr>
          <t xml:space="preserve">von Kleist, Björn:</t>
        </r>
        <r>
          <rPr>
            <sz val="9"/>
            <rFont val="Tahoma"/>
            <family val="2"/>
            <charset val="1"/>
          </rPr>
          <t xml:space="preserve">CO2-Wert</t>
        </r>
      </text>
    </comment>
    <comment ref="R153" authorId="0">
      <text>
        <r>
          <rPr>
            <sz val="10"/>
            <rFont val="Arial"/>
            <family val="2"/>
          </rPr>
          <t xml:space="preserve">Gairola, Krishan:</t>
        </r>
        <r>
          <rPr>
            <sz val="9"/>
            <rFont val="Tahoma"/>
            <family val="2"/>
            <charset val="1"/>
          </rPr>
          <t xml:space="preserve">Textfeld</t>
        </r>
      </text>
    </comment>
    <comment ref="R154" authorId="0">
      <text>
        <r>
          <rPr>
            <sz val="10"/>
            <rFont val="Arial"/>
            <family val="2"/>
          </rPr>
          <t xml:space="preserve">von Kleist, Björn:</t>
        </r>
        <r>
          <rPr>
            <sz val="9"/>
            <rFont val="Tahoma"/>
            <family val="2"/>
            <charset val="1"/>
          </rPr>
          <t xml:space="preserve">CO2-Wert</t>
        </r>
      </text>
    </comment>
    <comment ref="R155" authorId="0">
      <text>
        <r>
          <rPr>
            <sz val="10"/>
            <rFont val="Arial"/>
            <family val="2"/>
          </rPr>
          <t xml:space="preserve">Gairola, Krishan:</t>
        </r>
        <r>
          <rPr>
            <sz val="9"/>
            <rFont val="Tahoma"/>
            <family val="2"/>
            <charset val="1"/>
          </rPr>
          <t xml:space="preserve">Textfeld</t>
        </r>
      </text>
    </comment>
    <comment ref="R156" authorId="0">
      <text>
        <r>
          <rPr>
            <sz val="10"/>
            <rFont val="Arial"/>
            <family val="2"/>
          </rPr>
          <t xml:space="preserve">von Kleist, Björn:</t>
        </r>
        <r>
          <rPr>
            <sz val="9"/>
            <rFont val="Tahoma"/>
            <family val="2"/>
            <charset val="1"/>
          </rPr>
          <t xml:space="preserve">CO2-Wert</t>
        </r>
      </text>
    </comment>
    <comment ref="R157" authorId="0">
      <text>
        <r>
          <rPr>
            <sz val="10"/>
            <rFont val="Arial"/>
            <family val="2"/>
          </rPr>
          <t xml:space="preserve">Gairola, Krishan:</t>
        </r>
        <r>
          <rPr>
            <sz val="9"/>
            <rFont val="Tahoma"/>
            <family val="2"/>
            <charset val="1"/>
          </rPr>
          <t xml:space="preserve">Textfeld</t>
        </r>
      </text>
    </comment>
    <comment ref="R158" authorId="0">
      <text>
        <r>
          <rPr>
            <sz val="10"/>
            <rFont val="Arial"/>
            <family val="2"/>
          </rPr>
          <t xml:space="preserve">von Kleist, Björn:</t>
        </r>
        <r>
          <rPr>
            <sz val="9"/>
            <rFont val="Tahoma"/>
            <family val="2"/>
            <charset val="1"/>
          </rPr>
          <t xml:space="preserve">CO2-Wert</t>
        </r>
      </text>
    </comment>
    <comment ref="R159" authorId="0">
      <text>
        <r>
          <rPr>
            <sz val="10"/>
            <rFont val="Arial"/>
            <family val="2"/>
          </rPr>
          <t xml:space="preserve">Gairola, Krishan:</t>
        </r>
        <r>
          <rPr>
            <sz val="9"/>
            <rFont val="Tahoma"/>
            <family val="2"/>
            <charset val="1"/>
          </rPr>
          <t xml:space="preserve">Textfeld</t>
        </r>
      </text>
    </comment>
    <comment ref="R166" authorId="0">
      <text>
        <r>
          <rPr>
            <sz val="10"/>
            <rFont val="Arial"/>
            <family val="2"/>
          </rPr>
          <t xml:space="preserve">von Kleist, Björn:</t>
        </r>
        <r>
          <rPr>
            <sz val="9"/>
            <rFont val="Tahoma"/>
            <family val="2"/>
            <charset val="1"/>
          </rPr>
          <t xml:space="preserve">CO2-Wert</t>
        </r>
      </text>
    </comment>
    <comment ref="R167" authorId="0">
      <text>
        <r>
          <rPr>
            <sz val="10"/>
            <rFont val="Arial"/>
            <family val="2"/>
          </rPr>
          <t xml:space="preserve">Gairola, Krishan:</t>
        </r>
        <r>
          <rPr>
            <sz val="9"/>
            <rFont val="Tahoma"/>
            <family val="2"/>
            <charset val="1"/>
          </rPr>
          <t xml:space="preserve">Textfeld</t>
        </r>
      </text>
    </comment>
    <comment ref="R168" authorId="0">
      <text>
        <r>
          <rPr>
            <sz val="10"/>
            <rFont val="Arial"/>
            <family val="2"/>
          </rPr>
          <t xml:space="preserve">von Kleist, Björn:</t>
        </r>
        <r>
          <rPr>
            <sz val="9"/>
            <rFont val="Tahoma"/>
            <family val="2"/>
            <charset val="1"/>
          </rPr>
          <t xml:space="preserve">CO2-Wert</t>
        </r>
      </text>
    </comment>
    <comment ref="R169" authorId="0">
      <text>
        <r>
          <rPr>
            <sz val="10"/>
            <rFont val="Arial"/>
            <family val="2"/>
          </rPr>
          <t xml:space="preserve">Gairola, Krishan:</t>
        </r>
        <r>
          <rPr>
            <sz val="9"/>
            <rFont val="Tahoma"/>
            <family val="2"/>
            <charset val="1"/>
          </rPr>
          <t xml:space="preserve">Textfeld</t>
        </r>
      </text>
    </comment>
    <comment ref="R176" authorId="0">
      <text>
        <r>
          <rPr>
            <sz val="10"/>
            <rFont val="Arial"/>
            <family val="2"/>
          </rPr>
          <t xml:space="preserve">von Kleist, Björn:</t>
        </r>
        <r>
          <rPr>
            <sz val="9"/>
            <rFont val="Tahoma"/>
            <family val="2"/>
            <charset val="1"/>
          </rPr>
          <t xml:space="preserve">CO2-Wert</t>
        </r>
      </text>
    </comment>
    <comment ref="R177" authorId="0">
      <text>
        <r>
          <rPr>
            <sz val="10"/>
            <rFont val="Arial"/>
            <family val="2"/>
          </rPr>
          <t xml:space="preserve">Gairola, Krishan:</t>
        </r>
        <r>
          <rPr>
            <sz val="9"/>
            <rFont val="Tahoma"/>
            <family val="2"/>
            <charset val="1"/>
          </rPr>
          <t xml:space="preserve">Textfeld</t>
        </r>
      </text>
    </comment>
    <comment ref="R178" authorId="0">
      <text>
        <r>
          <rPr>
            <sz val="10"/>
            <rFont val="Arial"/>
            <family val="2"/>
          </rPr>
          <t xml:space="preserve">von Kleist, Björn:</t>
        </r>
        <r>
          <rPr>
            <sz val="9"/>
            <rFont val="Tahoma"/>
            <family val="2"/>
            <charset val="1"/>
          </rPr>
          <t xml:space="preserve">CO2-Wert</t>
        </r>
      </text>
    </comment>
    <comment ref="R179" authorId="0">
      <text>
        <r>
          <rPr>
            <sz val="10"/>
            <rFont val="Arial"/>
            <family val="2"/>
          </rPr>
          <t xml:space="preserve">Gairola, Krishan:</t>
        </r>
        <r>
          <rPr>
            <sz val="9"/>
            <rFont val="Tahoma"/>
            <family val="2"/>
            <charset val="1"/>
          </rPr>
          <t xml:space="preserve">Textfeld</t>
        </r>
      </text>
    </comment>
    <comment ref="R180" authorId="0">
      <text>
        <r>
          <rPr>
            <sz val="10"/>
            <rFont val="Arial"/>
            <family val="2"/>
          </rPr>
          <t xml:space="preserve">von Kleist, Björn:</t>
        </r>
        <r>
          <rPr>
            <sz val="9"/>
            <rFont val="Tahoma"/>
            <family val="2"/>
            <charset val="1"/>
          </rPr>
          <t xml:space="preserve">CO2-Wert</t>
        </r>
      </text>
    </comment>
    <comment ref="R181" authorId="0">
      <text>
        <r>
          <rPr>
            <sz val="10"/>
            <rFont val="Arial"/>
            <family val="2"/>
          </rPr>
          <t xml:space="preserve">Gairola, Krishan:</t>
        </r>
        <r>
          <rPr>
            <sz val="9"/>
            <rFont val="Tahoma"/>
            <family val="2"/>
            <charset val="1"/>
          </rPr>
          <t xml:space="preserve">Textfeld</t>
        </r>
      </text>
    </comment>
    <comment ref="R182" authorId="0">
      <text>
        <r>
          <rPr>
            <sz val="10"/>
            <rFont val="Arial"/>
            <family val="2"/>
          </rPr>
          <t xml:space="preserve">von Kleist, Björn:</t>
        </r>
        <r>
          <rPr>
            <sz val="9"/>
            <rFont val="Tahoma"/>
            <family val="2"/>
            <charset val="1"/>
          </rPr>
          <t xml:space="preserve">CO2-Wert</t>
        </r>
      </text>
    </comment>
    <comment ref="R183" authorId="0">
      <text>
        <r>
          <rPr>
            <sz val="10"/>
            <rFont val="Arial"/>
            <family val="2"/>
          </rPr>
          <t xml:space="preserve">Gairola, Krishan:</t>
        </r>
        <r>
          <rPr>
            <sz val="9"/>
            <rFont val="Tahoma"/>
            <family val="2"/>
            <charset val="1"/>
          </rPr>
          <t xml:space="preserve">Textfeld</t>
        </r>
      </text>
    </comment>
    <comment ref="R184" authorId="0">
      <text>
        <r>
          <rPr>
            <sz val="10"/>
            <rFont val="Arial"/>
            <family val="2"/>
          </rPr>
          <t xml:space="preserve">von Kleist, Björn:</t>
        </r>
        <r>
          <rPr>
            <sz val="9"/>
            <rFont val="Tahoma"/>
            <family val="2"/>
            <charset val="1"/>
          </rPr>
          <t xml:space="preserve">CO2-Wert</t>
        </r>
      </text>
    </comment>
    <comment ref="R185" authorId="0">
      <text>
        <r>
          <rPr>
            <sz val="10"/>
            <rFont val="Arial"/>
            <family val="2"/>
          </rPr>
          <t xml:space="preserve">Gairola, Krishan:</t>
        </r>
        <r>
          <rPr>
            <sz val="9"/>
            <rFont val="Tahoma"/>
            <family val="2"/>
            <charset val="1"/>
          </rPr>
          <t xml:space="preserve">Textfeld</t>
        </r>
      </text>
    </comment>
    <comment ref="R186" authorId="0">
      <text>
        <r>
          <rPr>
            <sz val="10"/>
            <rFont val="Arial"/>
            <family val="2"/>
          </rPr>
          <t xml:space="preserve">von Kleist, Björn:</t>
        </r>
        <r>
          <rPr>
            <sz val="9"/>
            <rFont val="Tahoma"/>
            <family val="2"/>
            <charset val="1"/>
          </rPr>
          <t xml:space="preserve">CO2-Wert</t>
        </r>
      </text>
    </comment>
    <comment ref="R187" authorId="0">
      <text>
        <r>
          <rPr>
            <sz val="10"/>
            <rFont val="Arial"/>
            <family val="2"/>
          </rPr>
          <t xml:space="preserve">Gairola, Krishan:</t>
        </r>
        <r>
          <rPr>
            <sz val="9"/>
            <rFont val="Tahoma"/>
            <family val="2"/>
            <charset val="1"/>
          </rPr>
          <t xml:space="preserve">Textfeld</t>
        </r>
      </text>
    </comment>
    <comment ref="R188" authorId="0">
      <text>
        <r>
          <rPr>
            <sz val="10"/>
            <rFont val="Arial"/>
            <family val="2"/>
          </rPr>
          <t xml:space="preserve">von Kleist, Björn:</t>
        </r>
        <r>
          <rPr>
            <sz val="9"/>
            <rFont val="Tahoma"/>
            <family val="2"/>
            <charset val="1"/>
          </rPr>
          <t xml:space="preserve">CO2-Wert</t>
        </r>
      </text>
    </comment>
    <comment ref="R189" authorId="0">
      <text>
        <r>
          <rPr>
            <sz val="10"/>
            <rFont val="Arial"/>
            <family val="2"/>
          </rPr>
          <t xml:space="preserve">Gairola, Krishan:</t>
        </r>
        <r>
          <rPr>
            <sz val="9"/>
            <rFont val="Tahoma"/>
            <family val="2"/>
            <charset val="1"/>
          </rPr>
          <t xml:space="preserve">Textfeld</t>
        </r>
      </text>
    </comment>
    <comment ref="R190" authorId="0">
      <text>
        <r>
          <rPr>
            <sz val="10"/>
            <rFont val="Arial"/>
            <family val="2"/>
          </rPr>
          <t xml:space="preserve">von Kleist, Björn:</t>
        </r>
        <r>
          <rPr>
            <sz val="9"/>
            <rFont val="Tahoma"/>
            <family val="2"/>
            <charset val="1"/>
          </rPr>
          <t xml:space="preserve">CO2-Wert</t>
        </r>
      </text>
    </comment>
    <comment ref="R191" authorId="0">
      <text>
        <r>
          <rPr>
            <sz val="10"/>
            <rFont val="Arial"/>
            <family val="2"/>
          </rPr>
          <t xml:space="preserve">Gairola, Krishan:</t>
        </r>
        <r>
          <rPr>
            <sz val="9"/>
            <rFont val="Tahoma"/>
            <family val="2"/>
            <charset val="1"/>
          </rPr>
          <t xml:space="preserve">Textfeld</t>
        </r>
      </text>
    </comment>
    <comment ref="R192" authorId="0">
      <text>
        <r>
          <rPr>
            <sz val="10"/>
            <rFont val="Arial"/>
            <family val="2"/>
          </rPr>
          <t xml:space="preserve">von Kleist, Björn:</t>
        </r>
        <r>
          <rPr>
            <sz val="9"/>
            <rFont val="Tahoma"/>
            <family val="2"/>
            <charset val="1"/>
          </rPr>
          <t xml:space="preserve">CO2-Wert</t>
        </r>
      </text>
    </comment>
    <comment ref="R193" authorId="0">
      <text>
        <r>
          <rPr>
            <sz val="10"/>
            <rFont val="Arial"/>
            <family val="2"/>
          </rPr>
          <t xml:space="preserve">Gairola, Krishan:</t>
        </r>
        <r>
          <rPr>
            <sz val="9"/>
            <rFont val="Tahoma"/>
            <family val="2"/>
            <charset val="1"/>
          </rPr>
          <t xml:space="preserve">Textfeld</t>
        </r>
      </text>
    </comment>
    <comment ref="R194" authorId="0">
      <text>
        <r>
          <rPr>
            <sz val="10"/>
            <rFont val="Arial"/>
            <family val="2"/>
          </rPr>
          <t xml:space="preserve">von Kleist, Björn:</t>
        </r>
        <r>
          <rPr>
            <sz val="9"/>
            <rFont val="Tahoma"/>
            <family val="2"/>
            <charset val="1"/>
          </rPr>
          <t xml:space="preserve">CO2-Wert</t>
        </r>
      </text>
    </comment>
    <comment ref="R195" authorId="0">
      <text>
        <r>
          <rPr>
            <sz val="10"/>
            <rFont val="Arial"/>
            <family val="2"/>
          </rPr>
          <t xml:space="preserve">Gairola, Krishan:</t>
        </r>
        <r>
          <rPr>
            <sz val="9"/>
            <rFont val="Tahoma"/>
            <family val="2"/>
            <charset val="1"/>
          </rPr>
          <t xml:space="preserve">Textfeld</t>
        </r>
      </text>
    </comment>
    <comment ref="R196" authorId="0">
      <text>
        <r>
          <rPr>
            <sz val="10"/>
            <rFont val="Arial"/>
            <family val="2"/>
          </rPr>
          <t xml:space="preserve">von Kleist, Björn:</t>
        </r>
        <r>
          <rPr>
            <sz val="9"/>
            <rFont val="Tahoma"/>
            <family val="2"/>
            <charset val="1"/>
          </rPr>
          <t xml:space="preserve">CO2-Wert</t>
        </r>
      </text>
    </comment>
    <comment ref="R197" authorId="0">
      <text>
        <r>
          <rPr>
            <sz val="10"/>
            <rFont val="Arial"/>
            <family val="2"/>
          </rPr>
          <t xml:space="preserve">Gairola, Krishan:</t>
        </r>
        <r>
          <rPr>
            <sz val="9"/>
            <rFont val="Tahoma"/>
            <family val="2"/>
            <charset val="1"/>
          </rPr>
          <t xml:space="preserve">Textfeld</t>
        </r>
      </text>
    </comment>
    <comment ref="R198" authorId="0">
      <text>
        <r>
          <rPr>
            <sz val="10"/>
            <rFont val="Arial"/>
            <family val="2"/>
          </rPr>
          <t xml:space="preserve">von Kleist, Björn:</t>
        </r>
        <r>
          <rPr>
            <sz val="9"/>
            <rFont val="Tahoma"/>
            <family val="2"/>
            <charset val="1"/>
          </rPr>
          <t xml:space="preserve">CO2-Wert</t>
        </r>
      </text>
    </comment>
    <comment ref="R199" authorId="0">
      <text>
        <r>
          <rPr>
            <sz val="10"/>
            <rFont val="Arial"/>
            <family val="2"/>
          </rPr>
          <t xml:space="preserve">Gairola, Krishan:</t>
        </r>
        <r>
          <rPr>
            <sz val="9"/>
            <rFont val="Tahoma"/>
            <family val="2"/>
            <charset val="1"/>
          </rPr>
          <t xml:space="preserve">Textfeld</t>
        </r>
      </text>
    </comment>
    <comment ref="R200" authorId="0">
      <text>
        <r>
          <rPr>
            <sz val="10"/>
            <rFont val="Arial"/>
            <family val="2"/>
          </rPr>
          <t xml:space="preserve">von Kleist, Björn:</t>
        </r>
        <r>
          <rPr>
            <sz val="9"/>
            <rFont val="Tahoma"/>
            <family val="2"/>
            <charset val="1"/>
          </rPr>
          <t xml:space="preserve">CO2-Wert</t>
        </r>
      </text>
    </comment>
    <comment ref="R201" authorId="0">
      <text>
        <r>
          <rPr>
            <sz val="10"/>
            <rFont val="Arial"/>
            <family val="2"/>
          </rPr>
          <t xml:space="preserve">Gairola, Krishan:</t>
        </r>
        <r>
          <rPr>
            <sz val="9"/>
            <rFont val="Tahoma"/>
            <family val="2"/>
            <charset val="1"/>
          </rPr>
          <t xml:space="preserve">Textfeld</t>
        </r>
      </text>
    </comment>
    <comment ref="R202" authorId="0">
      <text>
        <r>
          <rPr>
            <sz val="10"/>
            <rFont val="Arial"/>
            <family val="2"/>
          </rPr>
          <t xml:space="preserve">von Kleist, Björn:</t>
        </r>
        <r>
          <rPr>
            <sz val="9"/>
            <rFont val="Tahoma"/>
            <family val="2"/>
            <charset val="1"/>
          </rPr>
          <t xml:space="preserve">CO2-Wert</t>
        </r>
      </text>
    </comment>
    <comment ref="R203" authorId="0">
      <text>
        <r>
          <rPr>
            <sz val="10"/>
            <rFont val="Arial"/>
            <family val="2"/>
          </rPr>
          <t xml:space="preserve">Gairola, Krishan:</t>
        </r>
        <r>
          <rPr>
            <sz val="9"/>
            <rFont val="Tahoma"/>
            <family val="2"/>
            <charset val="1"/>
          </rPr>
          <t xml:space="preserve">Textfeld</t>
        </r>
      </text>
    </comment>
    <comment ref="R204" authorId="0">
      <text>
        <r>
          <rPr>
            <sz val="10"/>
            <rFont val="Arial"/>
            <family val="2"/>
          </rPr>
          <t xml:space="preserve">von Kleist, Björn:</t>
        </r>
        <r>
          <rPr>
            <sz val="9"/>
            <rFont val="Tahoma"/>
            <family val="2"/>
            <charset val="1"/>
          </rPr>
          <t xml:space="preserve">CO2-Wert</t>
        </r>
      </text>
    </comment>
    <comment ref="R205" authorId="0">
      <text>
        <r>
          <rPr>
            <sz val="10"/>
            <rFont val="Arial"/>
            <family val="2"/>
          </rPr>
          <t xml:space="preserve">Gairola, Krishan:</t>
        </r>
        <r>
          <rPr>
            <sz val="9"/>
            <rFont val="Tahoma"/>
            <family val="2"/>
            <charset val="1"/>
          </rPr>
          <t xml:space="preserve">Textfeld</t>
        </r>
      </text>
    </comment>
    <comment ref="R206" authorId="0">
      <text>
        <r>
          <rPr>
            <sz val="10"/>
            <rFont val="Arial"/>
            <family val="2"/>
          </rPr>
          <t xml:space="preserve">von Kleist, Björn:</t>
        </r>
        <r>
          <rPr>
            <sz val="9"/>
            <rFont val="Tahoma"/>
            <family val="2"/>
            <charset val="1"/>
          </rPr>
          <t xml:space="preserve">CO2-Wert</t>
        </r>
      </text>
    </comment>
    <comment ref="R207" authorId="0">
      <text>
        <r>
          <rPr>
            <sz val="10"/>
            <rFont val="Arial"/>
            <family val="2"/>
          </rPr>
          <t xml:space="preserve">Gairola, Krishan:</t>
        </r>
        <r>
          <rPr>
            <sz val="9"/>
            <rFont val="Tahoma"/>
            <family val="2"/>
            <charset val="1"/>
          </rPr>
          <t xml:space="preserve">Textfeld</t>
        </r>
      </text>
    </comment>
    <comment ref="R208" authorId="0">
      <text>
        <r>
          <rPr>
            <sz val="10"/>
            <rFont val="Arial"/>
            <family val="2"/>
          </rPr>
          <t xml:space="preserve">von Kleist, Björn:</t>
        </r>
        <r>
          <rPr>
            <sz val="9"/>
            <rFont val="Tahoma"/>
            <family val="2"/>
            <charset val="1"/>
          </rPr>
          <t xml:space="preserve">CO2-Wert</t>
        </r>
      </text>
    </comment>
    <comment ref="R209" authorId="0">
      <text>
        <r>
          <rPr>
            <sz val="10"/>
            <rFont val="Arial"/>
            <family val="2"/>
          </rPr>
          <t xml:space="preserve">Gairola, Krishan:</t>
        </r>
        <r>
          <rPr>
            <sz val="9"/>
            <rFont val="Tahoma"/>
            <family val="2"/>
            <charset val="1"/>
          </rPr>
          <t xml:space="preserve">Textfeld</t>
        </r>
      </text>
    </comment>
    <comment ref="R210" authorId="0">
      <text>
        <r>
          <rPr>
            <sz val="10"/>
            <rFont val="Arial"/>
            <family val="2"/>
          </rPr>
          <t xml:space="preserve">von Kleist, Björn:</t>
        </r>
        <r>
          <rPr>
            <sz val="9"/>
            <rFont val="Tahoma"/>
            <family val="2"/>
            <charset val="1"/>
          </rPr>
          <t xml:space="preserve">CO2-Wert</t>
        </r>
      </text>
    </comment>
    <comment ref="R211" authorId="0">
      <text>
        <r>
          <rPr>
            <sz val="10"/>
            <rFont val="Arial"/>
            <family val="2"/>
          </rPr>
          <t xml:space="preserve">Gairola, Krishan:</t>
        </r>
        <r>
          <rPr>
            <sz val="9"/>
            <rFont val="Tahoma"/>
            <family val="2"/>
            <charset val="1"/>
          </rPr>
          <t xml:space="preserve">Textfeld</t>
        </r>
      </text>
    </comment>
    <comment ref="R212" authorId="0">
      <text>
        <r>
          <rPr>
            <sz val="10"/>
            <rFont val="Arial"/>
            <family val="2"/>
          </rPr>
          <t xml:space="preserve">von Kleist, Björn:</t>
        </r>
        <r>
          <rPr>
            <sz val="9"/>
            <rFont val="Tahoma"/>
            <family val="2"/>
            <charset val="1"/>
          </rPr>
          <t xml:space="preserve">CO2-Wert</t>
        </r>
      </text>
    </comment>
    <comment ref="R213" authorId="0">
      <text>
        <r>
          <rPr>
            <sz val="10"/>
            <rFont val="Arial"/>
            <family val="2"/>
          </rPr>
          <t xml:space="preserve">Gairola, Krishan:</t>
        </r>
        <r>
          <rPr>
            <sz val="9"/>
            <rFont val="Tahoma"/>
            <family val="2"/>
            <charset val="1"/>
          </rPr>
          <t xml:space="preserve">Textfeld</t>
        </r>
      </text>
    </comment>
    <comment ref="R214" authorId="0">
      <text>
        <r>
          <rPr>
            <sz val="10"/>
            <rFont val="Arial"/>
            <family val="2"/>
          </rPr>
          <t xml:space="preserve">von Kleist, Björn:</t>
        </r>
        <r>
          <rPr>
            <sz val="9"/>
            <rFont val="Tahoma"/>
            <family val="2"/>
            <charset val="1"/>
          </rPr>
          <t xml:space="preserve">CO2-Wert</t>
        </r>
      </text>
    </comment>
    <comment ref="R215" authorId="0">
      <text>
        <r>
          <rPr>
            <sz val="10"/>
            <rFont val="Arial"/>
            <family val="2"/>
          </rPr>
          <t xml:space="preserve">Gairola, Krishan:</t>
        </r>
        <r>
          <rPr>
            <sz val="9"/>
            <rFont val="Tahoma"/>
            <family val="2"/>
            <charset val="1"/>
          </rPr>
          <t xml:space="preserve">Textfeld</t>
        </r>
      </text>
    </comment>
    <comment ref="R222" authorId="0">
      <text>
        <r>
          <rPr>
            <sz val="10"/>
            <rFont val="Arial"/>
            <family val="2"/>
          </rPr>
          <t xml:space="preserve">von Kleist, Björn:</t>
        </r>
        <r>
          <rPr>
            <sz val="9"/>
            <rFont val="Tahoma"/>
            <family val="2"/>
            <charset val="1"/>
          </rPr>
          <t xml:space="preserve">CO2-Wert</t>
        </r>
      </text>
    </comment>
    <comment ref="R223" authorId="0">
      <text>
        <r>
          <rPr>
            <sz val="10"/>
            <rFont val="Arial"/>
            <family val="2"/>
          </rPr>
          <t xml:space="preserve">Gairola, Krishan:</t>
        </r>
        <r>
          <rPr>
            <sz val="9"/>
            <rFont val="Tahoma"/>
            <family val="2"/>
            <charset val="1"/>
          </rPr>
          <t xml:space="preserve">Textfeld</t>
        </r>
      </text>
    </comment>
    <comment ref="R224" authorId="0">
      <text>
        <r>
          <rPr>
            <sz val="10"/>
            <rFont val="Arial"/>
            <family val="2"/>
          </rPr>
          <t xml:space="preserve">von Kleist, Björn:</t>
        </r>
        <r>
          <rPr>
            <sz val="9"/>
            <rFont val="Tahoma"/>
            <family val="2"/>
            <charset val="1"/>
          </rPr>
          <t xml:space="preserve">CO2-Wert</t>
        </r>
      </text>
    </comment>
    <comment ref="R225" authorId="0">
      <text>
        <r>
          <rPr>
            <sz val="10"/>
            <rFont val="Arial"/>
            <family val="2"/>
          </rPr>
          <t xml:space="preserve">Gairola, Krishan:</t>
        </r>
        <r>
          <rPr>
            <sz val="9"/>
            <rFont val="Tahoma"/>
            <family val="2"/>
            <charset val="1"/>
          </rPr>
          <t xml:space="preserve">Textfeld</t>
        </r>
      </text>
    </comment>
    <comment ref="R226" authorId="0">
      <text>
        <r>
          <rPr>
            <sz val="10"/>
            <rFont val="Arial"/>
            <family val="2"/>
          </rPr>
          <t xml:space="preserve">von Kleist, Björn:</t>
        </r>
        <r>
          <rPr>
            <sz val="9"/>
            <rFont val="Tahoma"/>
            <family val="2"/>
            <charset val="1"/>
          </rPr>
          <t xml:space="preserve">CO2-Wert</t>
        </r>
      </text>
    </comment>
    <comment ref="R227" authorId="0">
      <text>
        <r>
          <rPr>
            <sz val="10"/>
            <rFont val="Arial"/>
            <family val="2"/>
          </rPr>
          <t xml:space="preserve">Gairola, Krishan:</t>
        </r>
        <r>
          <rPr>
            <sz val="9"/>
            <rFont val="Tahoma"/>
            <family val="2"/>
            <charset val="1"/>
          </rPr>
          <t xml:space="preserve">Textfeld</t>
        </r>
      </text>
    </comment>
    <comment ref="R228" authorId="0">
      <text>
        <r>
          <rPr>
            <sz val="10"/>
            <rFont val="Arial"/>
            <family val="2"/>
          </rPr>
          <t xml:space="preserve">von Kleist, Björn:</t>
        </r>
        <r>
          <rPr>
            <sz val="9"/>
            <rFont val="Tahoma"/>
            <family val="2"/>
            <charset val="1"/>
          </rPr>
          <t xml:space="preserve">CO2-Wert</t>
        </r>
      </text>
    </comment>
    <comment ref="R229" authorId="0">
      <text>
        <r>
          <rPr>
            <sz val="10"/>
            <rFont val="Arial"/>
            <family val="2"/>
          </rPr>
          <t xml:space="preserve">Gairola, Krishan:</t>
        </r>
        <r>
          <rPr>
            <sz val="9"/>
            <rFont val="Tahoma"/>
            <family val="2"/>
            <charset val="1"/>
          </rPr>
          <t xml:space="preserve">Textfeld</t>
        </r>
      </text>
    </comment>
    <comment ref="R230" authorId="0">
      <text>
        <r>
          <rPr>
            <sz val="10"/>
            <rFont val="Arial"/>
            <family val="2"/>
          </rPr>
          <t xml:space="preserve">von Kleist, Björn:</t>
        </r>
        <r>
          <rPr>
            <sz val="9"/>
            <rFont val="Tahoma"/>
            <family val="2"/>
            <charset val="1"/>
          </rPr>
          <t xml:space="preserve">CO2-Wert</t>
        </r>
      </text>
    </comment>
    <comment ref="R231" authorId="0">
      <text>
        <r>
          <rPr>
            <sz val="10"/>
            <rFont val="Arial"/>
            <family val="2"/>
          </rPr>
          <t xml:space="preserve">Gairola, Krishan:</t>
        </r>
        <r>
          <rPr>
            <sz val="9"/>
            <rFont val="Tahoma"/>
            <family val="2"/>
            <charset val="1"/>
          </rPr>
          <t xml:space="preserve">Textfeld</t>
        </r>
      </text>
    </comment>
    <comment ref="R232" authorId="0">
      <text>
        <r>
          <rPr>
            <sz val="10"/>
            <rFont val="Arial"/>
            <family val="2"/>
          </rPr>
          <t xml:space="preserve">von Kleist, Björn:</t>
        </r>
        <r>
          <rPr>
            <sz val="9"/>
            <rFont val="Tahoma"/>
            <family val="2"/>
            <charset val="1"/>
          </rPr>
          <t xml:space="preserve">CO2-Wert</t>
        </r>
      </text>
    </comment>
    <comment ref="R233" authorId="0">
      <text>
        <r>
          <rPr>
            <sz val="10"/>
            <rFont val="Arial"/>
            <family val="2"/>
          </rPr>
          <t xml:space="preserve">Gairola, Krishan:</t>
        </r>
        <r>
          <rPr>
            <sz val="9"/>
            <rFont val="Tahoma"/>
            <family val="2"/>
            <charset val="1"/>
          </rPr>
          <t xml:space="preserve">Textfeld</t>
        </r>
      </text>
    </comment>
    <comment ref="R234" authorId="0">
      <text>
        <r>
          <rPr>
            <sz val="10"/>
            <rFont val="Arial"/>
            <family val="2"/>
          </rPr>
          <t xml:space="preserve">von Kleist, Björn:</t>
        </r>
        <r>
          <rPr>
            <sz val="9"/>
            <rFont val="Tahoma"/>
            <family val="2"/>
            <charset val="1"/>
          </rPr>
          <t xml:space="preserve">CO2-Wert</t>
        </r>
      </text>
    </comment>
    <comment ref="R235" authorId="0">
      <text>
        <r>
          <rPr>
            <sz val="10"/>
            <rFont val="Arial"/>
            <family val="2"/>
          </rPr>
          <t xml:space="preserve">Gairola, Krishan:</t>
        </r>
        <r>
          <rPr>
            <sz val="9"/>
            <rFont val="Tahoma"/>
            <family val="2"/>
            <charset val="1"/>
          </rPr>
          <t xml:space="preserve">Textfeld</t>
        </r>
      </text>
    </comment>
    <comment ref="R236" authorId="0">
      <text>
        <r>
          <rPr>
            <sz val="10"/>
            <rFont val="Arial"/>
            <family val="2"/>
          </rPr>
          <t xml:space="preserve">von Kleist, Björn:</t>
        </r>
        <r>
          <rPr>
            <sz val="9"/>
            <rFont val="Tahoma"/>
            <family val="2"/>
            <charset val="1"/>
          </rPr>
          <t xml:space="preserve">CO2-Wert</t>
        </r>
      </text>
    </comment>
    <comment ref="R237" authorId="0">
      <text>
        <r>
          <rPr>
            <sz val="10"/>
            <rFont val="Arial"/>
            <family val="2"/>
          </rPr>
          <t xml:space="preserve">Gairola, Krishan:</t>
        </r>
        <r>
          <rPr>
            <sz val="9"/>
            <rFont val="Tahoma"/>
            <family val="2"/>
            <charset val="1"/>
          </rPr>
          <t xml:space="preserve">Textfeld</t>
        </r>
      </text>
    </comment>
    <comment ref="R238" authorId="0">
      <text>
        <r>
          <rPr>
            <sz val="10"/>
            <rFont val="Arial"/>
            <family val="2"/>
          </rPr>
          <t xml:space="preserve">von Kleist, Björn:</t>
        </r>
        <r>
          <rPr>
            <sz val="9"/>
            <rFont val="Tahoma"/>
            <family val="2"/>
            <charset val="1"/>
          </rPr>
          <t xml:space="preserve">CO2-Wert</t>
        </r>
      </text>
    </comment>
    <comment ref="R239" authorId="0">
      <text>
        <r>
          <rPr>
            <sz val="10"/>
            <rFont val="Arial"/>
            <family val="2"/>
          </rPr>
          <t xml:space="preserve">Gairola, Krishan:</t>
        </r>
        <r>
          <rPr>
            <sz val="9"/>
            <rFont val="Tahoma"/>
            <family val="2"/>
            <charset val="1"/>
          </rPr>
          <t xml:space="preserve">Textfeld</t>
        </r>
      </text>
    </comment>
    <comment ref="R240" authorId="0">
      <text>
        <r>
          <rPr>
            <sz val="10"/>
            <rFont val="Arial"/>
            <family val="2"/>
          </rPr>
          <t xml:space="preserve">von Kleist, Björn:</t>
        </r>
        <r>
          <rPr>
            <sz val="9"/>
            <rFont val="Tahoma"/>
            <family val="2"/>
            <charset val="1"/>
          </rPr>
          <t xml:space="preserve">CO2-Wert</t>
        </r>
      </text>
    </comment>
    <comment ref="R241" authorId="0">
      <text>
        <r>
          <rPr>
            <sz val="10"/>
            <rFont val="Arial"/>
            <family val="2"/>
          </rPr>
          <t xml:space="preserve">Gairola, Krishan:</t>
        </r>
        <r>
          <rPr>
            <sz val="9"/>
            <rFont val="Tahoma"/>
            <family val="2"/>
            <charset val="1"/>
          </rPr>
          <t xml:space="preserve">Textfeld</t>
        </r>
      </text>
    </comment>
    <comment ref="R242" authorId="0">
      <text>
        <r>
          <rPr>
            <sz val="10"/>
            <rFont val="Arial"/>
            <family val="2"/>
          </rPr>
          <t xml:space="preserve">von Kleist, Björn:</t>
        </r>
        <r>
          <rPr>
            <sz val="9"/>
            <rFont val="Tahoma"/>
            <family val="2"/>
            <charset val="1"/>
          </rPr>
          <t xml:space="preserve">CO2-Wert</t>
        </r>
      </text>
    </comment>
    <comment ref="R243" authorId="0">
      <text>
        <r>
          <rPr>
            <sz val="10"/>
            <rFont val="Arial"/>
            <family val="2"/>
          </rPr>
          <t xml:space="preserve">Gairola, Krishan:</t>
        </r>
        <r>
          <rPr>
            <sz val="9"/>
            <rFont val="Tahoma"/>
            <family val="2"/>
            <charset val="1"/>
          </rPr>
          <t xml:space="preserve">Textfeld</t>
        </r>
      </text>
    </comment>
    <comment ref="R244" authorId="0">
      <text>
        <r>
          <rPr>
            <sz val="10"/>
            <rFont val="Arial"/>
            <family val="2"/>
          </rPr>
          <t xml:space="preserve">von Kleist, Björn:</t>
        </r>
        <r>
          <rPr>
            <sz val="9"/>
            <rFont val="Tahoma"/>
            <family val="2"/>
            <charset val="1"/>
          </rPr>
          <t xml:space="preserve">CO2-Wert</t>
        </r>
      </text>
    </comment>
    <comment ref="R245" authorId="0">
      <text>
        <r>
          <rPr>
            <sz val="10"/>
            <rFont val="Arial"/>
            <family val="2"/>
          </rPr>
          <t xml:space="preserve">Gairola, Krishan:</t>
        </r>
        <r>
          <rPr>
            <sz val="9"/>
            <rFont val="Tahoma"/>
            <family val="2"/>
            <charset val="1"/>
          </rPr>
          <t xml:space="preserve">Textfeld</t>
        </r>
      </text>
    </comment>
    <comment ref="R246" authorId="0">
      <text>
        <r>
          <rPr>
            <sz val="10"/>
            <rFont val="Arial"/>
            <family val="2"/>
          </rPr>
          <t xml:space="preserve">von Kleist, Björn:</t>
        </r>
        <r>
          <rPr>
            <sz val="9"/>
            <rFont val="Tahoma"/>
            <family val="2"/>
            <charset val="1"/>
          </rPr>
          <t xml:space="preserve">CO2-Wert</t>
        </r>
      </text>
    </comment>
    <comment ref="R247" authorId="0">
      <text>
        <r>
          <rPr>
            <sz val="10"/>
            <rFont val="Arial"/>
            <family val="2"/>
          </rPr>
          <t xml:space="preserve">Gairola, Krishan:</t>
        </r>
        <r>
          <rPr>
            <sz val="9"/>
            <rFont val="Tahoma"/>
            <family val="2"/>
            <charset val="1"/>
          </rPr>
          <t xml:space="preserve">Textfeld</t>
        </r>
      </text>
    </comment>
    <comment ref="R248" authorId="0">
      <text>
        <r>
          <rPr>
            <sz val="10"/>
            <rFont val="Arial"/>
            <family val="2"/>
          </rPr>
          <t xml:space="preserve">von Kleist, Björn:</t>
        </r>
        <r>
          <rPr>
            <sz val="9"/>
            <rFont val="Tahoma"/>
            <family val="2"/>
            <charset val="1"/>
          </rPr>
          <t xml:space="preserve">CO2-Wert</t>
        </r>
      </text>
    </comment>
    <comment ref="R249" authorId="0">
      <text>
        <r>
          <rPr>
            <sz val="10"/>
            <rFont val="Arial"/>
            <family val="2"/>
          </rPr>
          <t xml:space="preserve">Gairola, Krishan:</t>
        </r>
        <r>
          <rPr>
            <sz val="9"/>
            <rFont val="Tahoma"/>
            <family val="2"/>
            <charset val="1"/>
          </rPr>
          <t xml:space="preserve">Textfeld</t>
        </r>
      </text>
    </comment>
    <comment ref="R250" authorId="0">
      <text>
        <r>
          <rPr>
            <sz val="10"/>
            <rFont val="Arial"/>
            <family val="2"/>
          </rPr>
          <t xml:space="preserve">von Kleist, Björn:</t>
        </r>
        <r>
          <rPr>
            <sz val="9"/>
            <rFont val="Tahoma"/>
            <family val="2"/>
            <charset val="1"/>
          </rPr>
          <t xml:space="preserve">CO2-Wert</t>
        </r>
      </text>
    </comment>
    <comment ref="R251" authorId="0">
      <text>
        <r>
          <rPr>
            <sz val="10"/>
            <rFont val="Arial"/>
            <family val="2"/>
          </rPr>
          <t xml:space="preserve">Gairola, Krishan:</t>
        </r>
        <r>
          <rPr>
            <sz val="9"/>
            <rFont val="Tahoma"/>
            <family val="2"/>
            <charset val="1"/>
          </rPr>
          <t xml:space="preserve">Textfeld</t>
        </r>
      </text>
    </comment>
    <comment ref="R258" authorId="0">
      <text>
        <r>
          <rPr>
            <sz val="10"/>
            <rFont val="Arial"/>
            <family val="2"/>
          </rPr>
          <t xml:space="preserve">von Kleist, Björn:</t>
        </r>
        <r>
          <rPr>
            <sz val="9"/>
            <rFont val="Tahoma"/>
            <family val="2"/>
            <charset val="1"/>
          </rPr>
          <t xml:space="preserve">CO2-Wert</t>
        </r>
      </text>
    </comment>
    <comment ref="R259" authorId="0">
      <text>
        <r>
          <rPr>
            <sz val="10"/>
            <rFont val="Arial"/>
            <family val="2"/>
          </rPr>
          <t xml:space="preserve">Gairola, Krishan:</t>
        </r>
        <r>
          <rPr>
            <sz val="9"/>
            <rFont val="Tahoma"/>
            <family val="2"/>
            <charset val="1"/>
          </rPr>
          <t xml:space="preserve">Textfeld</t>
        </r>
      </text>
    </comment>
    <comment ref="R260" authorId="0">
      <text>
        <r>
          <rPr>
            <sz val="10"/>
            <rFont val="Arial"/>
            <family val="2"/>
          </rPr>
          <t xml:space="preserve">von Kleist, Björn:</t>
        </r>
        <r>
          <rPr>
            <sz val="9"/>
            <rFont val="Tahoma"/>
            <family val="2"/>
            <charset val="1"/>
          </rPr>
          <t xml:space="preserve">CO2-Wert</t>
        </r>
      </text>
    </comment>
    <comment ref="R261" authorId="0">
      <text>
        <r>
          <rPr>
            <sz val="10"/>
            <rFont val="Arial"/>
            <family val="2"/>
          </rPr>
          <t xml:space="preserve">Gairola, Krishan:</t>
        </r>
        <r>
          <rPr>
            <sz val="9"/>
            <rFont val="Tahoma"/>
            <family val="2"/>
            <charset val="1"/>
          </rPr>
          <t xml:space="preserve">Textfeld</t>
        </r>
      </text>
    </comment>
    <comment ref="R262" authorId="0">
      <text>
        <r>
          <rPr>
            <sz val="10"/>
            <rFont val="Arial"/>
            <family val="2"/>
          </rPr>
          <t xml:space="preserve">von Kleist, Björn:</t>
        </r>
        <r>
          <rPr>
            <sz val="9"/>
            <rFont val="Tahoma"/>
            <family val="2"/>
            <charset val="1"/>
          </rPr>
          <t xml:space="preserve">CO2-Wert</t>
        </r>
      </text>
    </comment>
    <comment ref="R263" authorId="0">
      <text>
        <r>
          <rPr>
            <sz val="10"/>
            <rFont val="Arial"/>
            <family val="2"/>
          </rPr>
          <t xml:space="preserve">Gairola, Krishan:</t>
        </r>
        <r>
          <rPr>
            <sz val="9"/>
            <rFont val="Tahoma"/>
            <family val="2"/>
            <charset val="1"/>
          </rPr>
          <t xml:space="preserve">Textfeld</t>
        </r>
      </text>
    </comment>
    <comment ref="R264" authorId="0">
      <text>
        <r>
          <rPr>
            <sz val="10"/>
            <rFont val="Arial"/>
            <family val="2"/>
          </rPr>
          <t xml:space="preserve">von Kleist, Björn:</t>
        </r>
        <r>
          <rPr>
            <sz val="9"/>
            <rFont val="Tahoma"/>
            <family val="2"/>
            <charset val="1"/>
          </rPr>
          <t xml:space="preserve">CO2-Wert</t>
        </r>
      </text>
    </comment>
    <comment ref="R265" authorId="0">
      <text>
        <r>
          <rPr>
            <sz val="10"/>
            <rFont val="Arial"/>
            <family val="2"/>
          </rPr>
          <t xml:space="preserve">Gairola, Krishan:</t>
        </r>
        <r>
          <rPr>
            <sz val="9"/>
            <rFont val="Tahoma"/>
            <family val="2"/>
            <charset val="1"/>
          </rPr>
          <t xml:space="preserve">Textfeld</t>
        </r>
      </text>
    </comment>
    <comment ref="R266" authorId="0">
      <text>
        <r>
          <rPr>
            <sz val="10"/>
            <rFont val="Arial"/>
            <family val="2"/>
          </rPr>
          <t xml:space="preserve">von Kleist, Björn:</t>
        </r>
        <r>
          <rPr>
            <sz val="9"/>
            <rFont val="Tahoma"/>
            <family val="2"/>
            <charset val="1"/>
          </rPr>
          <t xml:space="preserve">CO2-Wert</t>
        </r>
      </text>
    </comment>
    <comment ref="R267" authorId="0">
      <text>
        <r>
          <rPr>
            <sz val="10"/>
            <rFont val="Arial"/>
            <family val="2"/>
          </rPr>
          <t xml:space="preserve">Gairola, Krishan:</t>
        </r>
        <r>
          <rPr>
            <sz val="9"/>
            <rFont val="Tahoma"/>
            <family val="2"/>
            <charset val="1"/>
          </rPr>
          <t xml:space="preserve">Textfeld</t>
        </r>
      </text>
    </comment>
    <comment ref="R268" authorId="0">
      <text>
        <r>
          <rPr>
            <sz val="10"/>
            <rFont val="Arial"/>
            <family val="2"/>
          </rPr>
          <t xml:space="preserve">von Kleist, Björn:</t>
        </r>
        <r>
          <rPr>
            <sz val="9"/>
            <rFont val="Tahoma"/>
            <family val="2"/>
            <charset val="1"/>
          </rPr>
          <t xml:space="preserve">CO2-Wert</t>
        </r>
      </text>
    </comment>
    <comment ref="R269" authorId="0">
      <text>
        <r>
          <rPr>
            <sz val="10"/>
            <rFont val="Arial"/>
            <family val="2"/>
          </rPr>
          <t xml:space="preserve">Gairola, Krishan:</t>
        </r>
        <r>
          <rPr>
            <sz val="9"/>
            <rFont val="Tahoma"/>
            <family val="2"/>
            <charset val="1"/>
          </rPr>
          <t xml:space="preserve">Textfeld</t>
        </r>
      </text>
    </comment>
    <comment ref="R270" authorId="0">
      <text>
        <r>
          <rPr>
            <sz val="10"/>
            <rFont val="Arial"/>
            <family val="2"/>
          </rPr>
          <t xml:space="preserve">von Kleist, Björn:</t>
        </r>
        <r>
          <rPr>
            <sz val="9"/>
            <rFont val="Tahoma"/>
            <family val="2"/>
            <charset val="1"/>
          </rPr>
          <t xml:space="preserve">CO2-Wert</t>
        </r>
      </text>
    </comment>
    <comment ref="R271" authorId="0">
      <text>
        <r>
          <rPr>
            <sz val="10"/>
            <rFont val="Arial"/>
            <family val="2"/>
          </rPr>
          <t xml:space="preserve">Gairola, Krishan:</t>
        </r>
        <r>
          <rPr>
            <sz val="9"/>
            <rFont val="Tahoma"/>
            <family val="2"/>
            <charset val="1"/>
          </rPr>
          <t xml:space="preserve">Textfeld</t>
        </r>
      </text>
    </comment>
    <comment ref="R272" authorId="0">
      <text>
        <r>
          <rPr>
            <sz val="10"/>
            <rFont val="Arial"/>
            <family val="2"/>
          </rPr>
          <t xml:space="preserve">von Kleist, Björn:</t>
        </r>
        <r>
          <rPr>
            <sz val="9"/>
            <rFont val="Tahoma"/>
            <family val="2"/>
            <charset val="1"/>
          </rPr>
          <t xml:space="preserve">CO2-Wert</t>
        </r>
      </text>
    </comment>
    <comment ref="R273" authorId="0">
      <text>
        <r>
          <rPr>
            <sz val="10"/>
            <rFont val="Arial"/>
            <family val="2"/>
          </rPr>
          <t xml:space="preserve">Gairola, Krishan:</t>
        </r>
        <r>
          <rPr>
            <sz val="9"/>
            <rFont val="Tahoma"/>
            <family val="2"/>
            <charset val="1"/>
          </rPr>
          <t xml:space="preserve">Textfeld</t>
        </r>
      </text>
    </comment>
    <comment ref="R274" authorId="0">
      <text>
        <r>
          <rPr>
            <sz val="10"/>
            <rFont val="Arial"/>
            <family val="2"/>
          </rPr>
          <t xml:space="preserve">von Kleist, Björn:</t>
        </r>
        <r>
          <rPr>
            <sz val="9"/>
            <rFont val="Tahoma"/>
            <family val="2"/>
            <charset val="1"/>
          </rPr>
          <t xml:space="preserve">CO2-Wert</t>
        </r>
      </text>
    </comment>
    <comment ref="R275" authorId="0">
      <text>
        <r>
          <rPr>
            <sz val="10"/>
            <rFont val="Arial"/>
            <family val="2"/>
          </rPr>
          <t xml:space="preserve">Gairola, Krishan:</t>
        </r>
        <r>
          <rPr>
            <sz val="9"/>
            <rFont val="Tahoma"/>
            <family val="2"/>
            <charset val="1"/>
          </rPr>
          <t xml:space="preserve">Textfeld</t>
        </r>
      </text>
    </comment>
    <comment ref="R276" authorId="0">
      <text>
        <r>
          <rPr>
            <sz val="10"/>
            <rFont val="Arial"/>
            <family val="2"/>
          </rPr>
          <t xml:space="preserve">von Kleist, Björn:</t>
        </r>
        <r>
          <rPr>
            <sz val="9"/>
            <rFont val="Tahoma"/>
            <family val="2"/>
            <charset val="1"/>
          </rPr>
          <t xml:space="preserve">CO2-Wert</t>
        </r>
      </text>
    </comment>
    <comment ref="R277" authorId="0">
      <text>
        <r>
          <rPr>
            <sz val="10"/>
            <rFont val="Arial"/>
            <family val="2"/>
          </rPr>
          <t xml:space="preserve">Gairola, Krishan:</t>
        </r>
        <r>
          <rPr>
            <sz val="9"/>
            <rFont val="Tahoma"/>
            <family val="2"/>
            <charset val="1"/>
          </rPr>
          <t xml:space="preserve">Textfeld</t>
        </r>
      </text>
    </comment>
    <comment ref="R278" authorId="0">
      <text>
        <r>
          <rPr>
            <sz val="10"/>
            <rFont val="Arial"/>
            <family val="2"/>
          </rPr>
          <t xml:space="preserve">von Kleist, Björn:</t>
        </r>
        <r>
          <rPr>
            <sz val="9"/>
            <rFont val="Tahoma"/>
            <family val="2"/>
            <charset val="1"/>
          </rPr>
          <t xml:space="preserve">CO2-Wert</t>
        </r>
      </text>
    </comment>
    <comment ref="R279" authorId="0">
      <text>
        <r>
          <rPr>
            <sz val="10"/>
            <rFont val="Arial"/>
            <family val="2"/>
          </rPr>
          <t xml:space="preserve">Gairola, Krishan:</t>
        </r>
        <r>
          <rPr>
            <sz val="9"/>
            <rFont val="Tahoma"/>
            <family val="2"/>
            <charset val="1"/>
          </rPr>
          <t xml:space="preserve">Textfeld</t>
        </r>
      </text>
    </comment>
    <comment ref="R280" authorId="0">
      <text>
        <r>
          <rPr>
            <sz val="10"/>
            <rFont val="Arial"/>
            <family val="2"/>
          </rPr>
          <t xml:space="preserve">von Kleist, Björn:</t>
        </r>
        <r>
          <rPr>
            <sz val="9"/>
            <rFont val="Tahoma"/>
            <family val="2"/>
            <charset val="1"/>
          </rPr>
          <t xml:space="preserve">CO2-Wert</t>
        </r>
      </text>
    </comment>
    <comment ref="R281" authorId="0">
      <text>
        <r>
          <rPr>
            <sz val="10"/>
            <rFont val="Arial"/>
            <family val="2"/>
          </rPr>
          <t xml:space="preserve">Gairola, Krishan:</t>
        </r>
        <r>
          <rPr>
            <sz val="9"/>
            <rFont val="Tahoma"/>
            <family val="2"/>
            <charset val="1"/>
          </rPr>
          <t xml:space="preserve">Textfeld</t>
        </r>
      </text>
    </comment>
    <comment ref="R282" authorId="0">
      <text>
        <r>
          <rPr>
            <sz val="10"/>
            <rFont val="Arial"/>
            <family val="2"/>
          </rPr>
          <t xml:space="preserve">von Kleist, Björn:</t>
        </r>
        <r>
          <rPr>
            <sz val="9"/>
            <rFont val="Tahoma"/>
            <family val="2"/>
            <charset val="1"/>
          </rPr>
          <t xml:space="preserve">CO2-Wert</t>
        </r>
      </text>
    </comment>
    <comment ref="R283" authorId="0">
      <text>
        <r>
          <rPr>
            <sz val="10"/>
            <rFont val="Arial"/>
            <family val="2"/>
          </rPr>
          <t xml:space="preserve">Gairola, Krishan:</t>
        </r>
        <r>
          <rPr>
            <sz val="9"/>
            <rFont val="Tahoma"/>
            <family val="2"/>
            <charset val="1"/>
          </rPr>
          <t xml:space="preserve">Textfeld</t>
        </r>
      </text>
    </comment>
    <comment ref="R284" authorId="0">
      <text>
        <r>
          <rPr>
            <sz val="10"/>
            <rFont val="Arial"/>
            <family val="2"/>
          </rPr>
          <t xml:space="preserve">von Kleist, Björn:</t>
        </r>
        <r>
          <rPr>
            <sz val="9"/>
            <rFont val="Tahoma"/>
            <family val="2"/>
            <charset val="1"/>
          </rPr>
          <t xml:space="preserve">CO2-Wert</t>
        </r>
      </text>
    </comment>
    <comment ref="R285" authorId="0">
      <text>
        <r>
          <rPr>
            <sz val="10"/>
            <rFont val="Arial"/>
            <family val="2"/>
          </rPr>
          <t xml:space="preserve">Gairola, Krishan:</t>
        </r>
        <r>
          <rPr>
            <sz val="9"/>
            <rFont val="Tahoma"/>
            <family val="2"/>
            <charset val="1"/>
          </rPr>
          <t xml:space="preserve">Textfeld</t>
        </r>
      </text>
    </comment>
    <comment ref="R286" authorId="0">
      <text>
        <r>
          <rPr>
            <sz val="10"/>
            <rFont val="Arial"/>
            <family val="2"/>
          </rPr>
          <t xml:space="preserve">von Kleist, Björn:</t>
        </r>
        <r>
          <rPr>
            <sz val="9"/>
            <rFont val="Tahoma"/>
            <family val="2"/>
            <charset val="1"/>
          </rPr>
          <t xml:space="preserve">CO2-Wert</t>
        </r>
      </text>
    </comment>
    <comment ref="R287" authorId="0">
      <text>
        <r>
          <rPr>
            <sz val="10"/>
            <rFont val="Arial"/>
            <family val="2"/>
          </rPr>
          <t xml:space="preserve">Gairola, Krishan:</t>
        </r>
        <r>
          <rPr>
            <sz val="9"/>
            <rFont val="Tahoma"/>
            <family val="2"/>
            <charset val="1"/>
          </rPr>
          <t xml:space="preserve">Textfeld</t>
        </r>
      </text>
    </comment>
    <comment ref="R294" authorId="0">
      <text>
        <r>
          <rPr>
            <sz val="10"/>
            <rFont val="Arial"/>
            <family val="2"/>
          </rPr>
          <t xml:space="preserve">von Kleist, Björn:</t>
        </r>
        <r>
          <rPr>
            <sz val="9"/>
            <rFont val="Tahoma"/>
            <family val="2"/>
            <charset val="1"/>
          </rPr>
          <t xml:space="preserve">CO2-Wert</t>
        </r>
      </text>
    </comment>
    <comment ref="R295" authorId="0">
      <text>
        <r>
          <rPr>
            <sz val="10"/>
            <rFont val="Arial"/>
            <family val="2"/>
          </rPr>
          <t xml:space="preserve">Gairola, Krishan:</t>
        </r>
        <r>
          <rPr>
            <sz val="9"/>
            <rFont val="Tahoma"/>
            <family val="2"/>
            <charset val="1"/>
          </rPr>
          <t xml:space="preserve">Textfeld</t>
        </r>
      </text>
    </comment>
    <comment ref="R296" authorId="0">
      <text>
        <r>
          <rPr>
            <sz val="10"/>
            <rFont val="Arial"/>
            <family val="2"/>
          </rPr>
          <t xml:space="preserve">von Kleist, Björn:</t>
        </r>
        <r>
          <rPr>
            <sz val="9"/>
            <rFont val="Tahoma"/>
            <family val="2"/>
            <charset val="1"/>
          </rPr>
          <t xml:space="preserve">CO2-Wert</t>
        </r>
      </text>
    </comment>
    <comment ref="R297" authorId="0">
      <text>
        <r>
          <rPr>
            <sz val="10"/>
            <rFont val="Arial"/>
            <family val="2"/>
          </rPr>
          <t xml:space="preserve">Gairola, Krishan:</t>
        </r>
        <r>
          <rPr>
            <sz val="9"/>
            <rFont val="Tahoma"/>
            <family val="2"/>
            <charset val="1"/>
          </rPr>
          <t xml:space="preserve">Textfeld</t>
        </r>
      </text>
    </comment>
    <comment ref="R298" authorId="0">
      <text>
        <r>
          <rPr>
            <sz val="10"/>
            <rFont val="Arial"/>
            <family val="2"/>
          </rPr>
          <t xml:space="preserve">von Kleist, Björn:</t>
        </r>
        <r>
          <rPr>
            <sz val="9"/>
            <rFont val="Tahoma"/>
            <family val="2"/>
            <charset val="1"/>
          </rPr>
          <t xml:space="preserve">CO2-Wert</t>
        </r>
      </text>
    </comment>
    <comment ref="R299" authorId="0">
      <text>
        <r>
          <rPr>
            <sz val="10"/>
            <rFont val="Arial"/>
            <family val="2"/>
          </rPr>
          <t xml:space="preserve">Gairola, Krishan:</t>
        </r>
        <r>
          <rPr>
            <sz val="9"/>
            <rFont val="Tahoma"/>
            <family val="2"/>
            <charset val="1"/>
          </rPr>
          <t xml:space="preserve">Textfeld</t>
        </r>
      </text>
    </comment>
    <comment ref="R300" authorId="0">
      <text>
        <r>
          <rPr>
            <sz val="10"/>
            <rFont val="Arial"/>
            <family val="2"/>
          </rPr>
          <t xml:space="preserve">von Kleist, Björn:</t>
        </r>
        <r>
          <rPr>
            <sz val="9"/>
            <rFont val="Tahoma"/>
            <family val="2"/>
            <charset val="1"/>
          </rPr>
          <t xml:space="preserve">CO2-Wert</t>
        </r>
      </text>
    </comment>
    <comment ref="R301" authorId="0">
      <text>
        <r>
          <rPr>
            <sz val="10"/>
            <rFont val="Arial"/>
            <family val="2"/>
          </rPr>
          <t xml:space="preserve">Gairola, Krishan:</t>
        </r>
        <r>
          <rPr>
            <sz val="9"/>
            <rFont val="Tahoma"/>
            <family val="2"/>
            <charset val="1"/>
          </rPr>
          <t xml:space="preserve">Textfeld</t>
        </r>
      </text>
    </comment>
    <comment ref="R302" authorId="0">
      <text>
        <r>
          <rPr>
            <sz val="10"/>
            <rFont val="Arial"/>
            <family val="2"/>
          </rPr>
          <t xml:space="preserve">von Kleist, Björn:</t>
        </r>
        <r>
          <rPr>
            <sz val="9"/>
            <rFont val="Tahoma"/>
            <family val="2"/>
            <charset val="1"/>
          </rPr>
          <t xml:space="preserve">CO2-Wert</t>
        </r>
      </text>
    </comment>
    <comment ref="R303" authorId="0">
      <text>
        <r>
          <rPr>
            <sz val="10"/>
            <rFont val="Arial"/>
            <family val="2"/>
          </rPr>
          <t xml:space="preserve">Gairola, Krishan:</t>
        </r>
        <r>
          <rPr>
            <sz val="9"/>
            <rFont val="Tahoma"/>
            <family val="2"/>
            <charset val="1"/>
          </rPr>
          <t xml:space="preserve">Textfeld</t>
        </r>
      </text>
    </comment>
    <comment ref="R304" authorId="0">
      <text>
        <r>
          <rPr>
            <sz val="10"/>
            <rFont val="Arial"/>
            <family val="2"/>
          </rPr>
          <t xml:space="preserve">von Kleist, Björn:</t>
        </r>
        <r>
          <rPr>
            <sz val="9"/>
            <rFont val="Tahoma"/>
            <family val="2"/>
            <charset val="1"/>
          </rPr>
          <t xml:space="preserve">CO2-Wert</t>
        </r>
      </text>
    </comment>
    <comment ref="R305" authorId="0">
      <text>
        <r>
          <rPr>
            <sz val="10"/>
            <rFont val="Arial"/>
            <family val="2"/>
          </rPr>
          <t xml:space="preserve">Gairola, Krishan:</t>
        </r>
        <r>
          <rPr>
            <sz val="9"/>
            <rFont val="Tahoma"/>
            <family val="2"/>
            <charset val="1"/>
          </rPr>
          <t xml:space="preserve">Textfeld</t>
        </r>
      </text>
    </comment>
    <comment ref="R306" authorId="0">
      <text>
        <r>
          <rPr>
            <sz val="10"/>
            <rFont val="Arial"/>
            <family val="2"/>
          </rPr>
          <t xml:space="preserve">von Kleist, Björn:</t>
        </r>
        <r>
          <rPr>
            <sz val="9"/>
            <rFont val="Tahoma"/>
            <family val="2"/>
            <charset val="1"/>
          </rPr>
          <t xml:space="preserve">CO2-Wert</t>
        </r>
      </text>
    </comment>
    <comment ref="R307" authorId="0">
      <text>
        <r>
          <rPr>
            <sz val="10"/>
            <rFont val="Arial"/>
            <family val="2"/>
          </rPr>
          <t xml:space="preserve">Gairola, Krishan:</t>
        </r>
        <r>
          <rPr>
            <sz val="9"/>
            <rFont val="Tahoma"/>
            <family val="2"/>
            <charset val="1"/>
          </rPr>
          <t xml:space="preserve">Textfeld</t>
        </r>
      </text>
    </comment>
    <comment ref="R308" authorId="0">
      <text>
        <r>
          <rPr>
            <sz val="10"/>
            <rFont val="Arial"/>
            <family val="2"/>
          </rPr>
          <t xml:space="preserve">von Kleist, Björn:</t>
        </r>
        <r>
          <rPr>
            <sz val="9"/>
            <rFont val="Tahoma"/>
            <family val="2"/>
            <charset val="1"/>
          </rPr>
          <t xml:space="preserve">CO2-Wert</t>
        </r>
      </text>
    </comment>
    <comment ref="R309" authorId="0">
      <text>
        <r>
          <rPr>
            <sz val="10"/>
            <rFont val="Arial"/>
            <family val="2"/>
          </rPr>
          <t xml:space="preserve">Gairola, Krishan:</t>
        </r>
        <r>
          <rPr>
            <sz val="9"/>
            <rFont val="Tahoma"/>
            <family val="2"/>
            <charset val="1"/>
          </rPr>
          <t xml:space="preserve">Textfeld</t>
        </r>
      </text>
    </comment>
    <comment ref="R310" authorId="0">
      <text>
        <r>
          <rPr>
            <sz val="10"/>
            <rFont val="Arial"/>
            <family val="2"/>
          </rPr>
          <t xml:space="preserve">von Kleist, Björn:</t>
        </r>
        <r>
          <rPr>
            <sz val="9"/>
            <rFont val="Tahoma"/>
            <family val="2"/>
            <charset val="1"/>
          </rPr>
          <t xml:space="preserve">CO2-Wert</t>
        </r>
      </text>
    </comment>
    <comment ref="R311" authorId="0">
      <text>
        <r>
          <rPr>
            <sz val="10"/>
            <rFont val="Arial"/>
            <family val="2"/>
          </rPr>
          <t xml:space="preserve">Gairola, Krishan:</t>
        </r>
        <r>
          <rPr>
            <sz val="9"/>
            <rFont val="Tahoma"/>
            <family val="2"/>
            <charset val="1"/>
          </rPr>
          <t xml:space="preserve">Textfeld</t>
        </r>
      </text>
    </comment>
    <comment ref="R312" authorId="0">
      <text>
        <r>
          <rPr>
            <sz val="10"/>
            <rFont val="Arial"/>
            <family val="2"/>
          </rPr>
          <t xml:space="preserve">von Kleist, Björn:</t>
        </r>
        <r>
          <rPr>
            <sz val="9"/>
            <rFont val="Tahoma"/>
            <family val="2"/>
            <charset val="1"/>
          </rPr>
          <t xml:space="preserve">CO2-Wert</t>
        </r>
      </text>
    </comment>
    <comment ref="R313" authorId="0">
      <text>
        <r>
          <rPr>
            <sz val="10"/>
            <rFont val="Arial"/>
            <family val="2"/>
          </rPr>
          <t xml:space="preserve">Gairola, Krishan:</t>
        </r>
        <r>
          <rPr>
            <sz val="9"/>
            <rFont val="Tahoma"/>
            <family val="2"/>
            <charset val="1"/>
          </rPr>
          <t xml:space="preserve">Textfeld</t>
        </r>
      </text>
    </comment>
    <comment ref="R314" authorId="0">
      <text>
        <r>
          <rPr>
            <sz val="10"/>
            <rFont val="Arial"/>
            <family val="2"/>
          </rPr>
          <t xml:space="preserve">von Kleist, Björn:</t>
        </r>
        <r>
          <rPr>
            <sz val="9"/>
            <rFont val="Tahoma"/>
            <family val="2"/>
            <charset val="1"/>
          </rPr>
          <t xml:space="preserve">CO2-Wert</t>
        </r>
      </text>
    </comment>
    <comment ref="R315" authorId="0">
      <text>
        <r>
          <rPr>
            <sz val="10"/>
            <rFont val="Arial"/>
            <family val="2"/>
          </rPr>
          <t xml:space="preserve">Gairola, Krishan:</t>
        </r>
        <r>
          <rPr>
            <sz val="9"/>
            <rFont val="Tahoma"/>
            <family val="2"/>
            <charset val="1"/>
          </rPr>
          <t xml:space="preserve">Textfeld</t>
        </r>
      </text>
    </comment>
    <comment ref="R316" authorId="0">
      <text>
        <r>
          <rPr>
            <sz val="10"/>
            <rFont val="Arial"/>
            <family val="2"/>
          </rPr>
          <t xml:space="preserve">von Kleist, Björn:</t>
        </r>
        <r>
          <rPr>
            <sz val="9"/>
            <rFont val="Tahoma"/>
            <family val="2"/>
            <charset val="1"/>
          </rPr>
          <t xml:space="preserve">CO2-Wert</t>
        </r>
      </text>
    </comment>
    <comment ref="R317" authorId="0">
      <text>
        <r>
          <rPr>
            <sz val="10"/>
            <rFont val="Arial"/>
            <family val="2"/>
          </rPr>
          <t xml:space="preserve">Gairola, Krishan:</t>
        </r>
        <r>
          <rPr>
            <sz val="9"/>
            <rFont val="Tahoma"/>
            <family val="2"/>
            <charset val="1"/>
          </rPr>
          <t xml:space="preserve">Textfeld</t>
        </r>
      </text>
    </comment>
    <comment ref="R318" authorId="0">
      <text>
        <r>
          <rPr>
            <sz val="10"/>
            <rFont val="Arial"/>
            <family val="2"/>
          </rPr>
          <t xml:space="preserve">von Kleist, Björn:</t>
        </r>
        <r>
          <rPr>
            <sz val="9"/>
            <rFont val="Tahoma"/>
            <family val="2"/>
            <charset val="1"/>
          </rPr>
          <t xml:space="preserve">CO2-Wert</t>
        </r>
      </text>
    </comment>
    <comment ref="R319" authorId="0">
      <text>
        <r>
          <rPr>
            <sz val="10"/>
            <rFont val="Arial"/>
            <family val="2"/>
          </rPr>
          <t xml:space="preserve">Gairola, Krishan:</t>
        </r>
        <r>
          <rPr>
            <sz val="9"/>
            <rFont val="Tahoma"/>
            <family val="2"/>
            <charset val="1"/>
          </rPr>
          <t xml:space="preserve">Textfeld</t>
        </r>
      </text>
    </comment>
    <comment ref="R320" authorId="0">
      <text>
        <r>
          <rPr>
            <sz val="10"/>
            <rFont val="Arial"/>
            <family val="2"/>
          </rPr>
          <t xml:space="preserve">von Kleist, Björn:</t>
        </r>
        <r>
          <rPr>
            <sz val="9"/>
            <rFont val="Tahoma"/>
            <family val="2"/>
            <charset val="1"/>
          </rPr>
          <t xml:space="preserve">CO2-Wert</t>
        </r>
      </text>
    </comment>
    <comment ref="R321" authorId="0">
      <text>
        <r>
          <rPr>
            <sz val="10"/>
            <rFont val="Arial"/>
            <family val="2"/>
          </rPr>
          <t xml:space="preserve">Gairola, Krishan:</t>
        </r>
        <r>
          <rPr>
            <sz val="9"/>
            <rFont val="Tahoma"/>
            <family val="2"/>
            <charset val="1"/>
          </rPr>
          <t xml:space="preserve">Textfeld</t>
        </r>
      </text>
    </comment>
    <comment ref="R322" authorId="0">
      <text>
        <r>
          <rPr>
            <sz val="10"/>
            <rFont val="Arial"/>
            <family val="2"/>
          </rPr>
          <t xml:space="preserve">von Kleist, Björn:</t>
        </r>
        <r>
          <rPr>
            <sz val="9"/>
            <rFont val="Tahoma"/>
            <family val="2"/>
            <charset val="1"/>
          </rPr>
          <t xml:space="preserve">CO2-Wert</t>
        </r>
      </text>
    </comment>
    <comment ref="R323" authorId="0">
      <text>
        <r>
          <rPr>
            <sz val="10"/>
            <rFont val="Arial"/>
            <family val="2"/>
          </rPr>
          <t xml:space="preserve">Gairola, Krishan:</t>
        </r>
        <r>
          <rPr>
            <sz val="9"/>
            <rFont val="Tahoma"/>
            <family val="2"/>
            <charset val="1"/>
          </rPr>
          <t xml:space="preserve">Textfeld</t>
        </r>
      </text>
    </comment>
    <comment ref="S28" authorId="0">
      <text>
        <r>
          <rPr>
            <sz val="10"/>
            <rFont val="Arial"/>
            <family val="2"/>
          </rPr>
          <t xml:space="preserve">von Kleist, Björn:</t>
        </r>
        <r>
          <rPr>
            <sz val="9"/>
            <rFont val="Tahoma"/>
            <family val="2"/>
            <charset val="1"/>
          </rPr>
          <t xml:space="preserve">CO2-Wert</t>
        </r>
      </text>
    </comment>
    <comment ref="S29" authorId="0">
      <text>
        <r>
          <rPr>
            <sz val="10"/>
            <rFont val="Arial"/>
            <family val="2"/>
          </rPr>
          <t xml:space="preserve">Gairola, Krishan:</t>
        </r>
        <r>
          <rPr>
            <sz val="9"/>
            <rFont val="Tahoma"/>
            <family val="2"/>
            <charset val="1"/>
          </rPr>
          <t xml:space="preserve">Textfeld</t>
        </r>
      </text>
    </comment>
    <comment ref="S30" authorId="0">
      <text>
        <r>
          <rPr>
            <sz val="10"/>
            <rFont val="Arial"/>
            <family val="2"/>
          </rPr>
          <t xml:space="preserve">von Kleist, Björn:</t>
        </r>
        <r>
          <rPr>
            <sz val="9"/>
            <rFont val="Tahoma"/>
            <family val="2"/>
            <charset val="1"/>
          </rPr>
          <t xml:space="preserve">CO2-Wert</t>
        </r>
      </text>
    </comment>
    <comment ref="S31" authorId="0">
      <text>
        <r>
          <rPr>
            <sz val="10"/>
            <rFont val="Arial"/>
            <family val="2"/>
          </rPr>
          <t xml:space="preserve">Gairola, Krishan:</t>
        </r>
        <r>
          <rPr>
            <sz val="9"/>
            <rFont val="Tahoma"/>
            <family val="2"/>
            <charset val="1"/>
          </rPr>
          <t xml:space="preserve">Textfeld</t>
        </r>
      </text>
    </comment>
    <comment ref="S32" authorId="0">
      <text>
        <r>
          <rPr>
            <sz val="10"/>
            <rFont val="Arial"/>
            <family val="2"/>
          </rPr>
          <t xml:space="preserve">von Kleist, Björn:</t>
        </r>
        <r>
          <rPr>
            <sz val="9"/>
            <rFont val="Tahoma"/>
            <family val="2"/>
            <charset val="1"/>
          </rPr>
          <t xml:space="preserve">CO2-Wert</t>
        </r>
      </text>
    </comment>
    <comment ref="S33" authorId="0">
      <text>
        <r>
          <rPr>
            <sz val="10"/>
            <rFont val="Arial"/>
            <family val="2"/>
          </rPr>
          <t xml:space="preserve">Gairola, Krishan:</t>
        </r>
        <r>
          <rPr>
            <sz val="9"/>
            <rFont val="Tahoma"/>
            <family val="2"/>
            <charset val="1"/>
          </rPr>
          <t xml:space="preserve">Textfeld</t>
        </r>
      </text>
    </comment>
    <comment ref="S34" authorId="0">
      <text>
        <r>
          <rPr>
            <sz val="10"/>
            <rFont val="Arial"/>
            <family val="2"/>
          </rPr>
          <t xml:space="preserve">von Kleist, Björn:</t>
        </r>
        <r>
          <rPr>
            <sz val="9"/>
            <rFont val="Tahoma"/>
            <family val="2"/>
            <charset val="1"/>
          </rPr>
          <t xml:space="preserve">CO2-Wert</t>
        </r>
      </text>
    </comment>
    <comment ref="S35" authorId="0">
      <text>
        <r>
          <rPr>
            <sz val="10"/>
            <rFont val="Arial"/>
            <family val="2"/>
          </rPr>
          <t xml:space="preserve">Gairola, Krishan:</t>
        </r>
        <r>
          <rPr>
            <sz val="9"/>
            <rFont val="Tahoma"/>
            <family val="2"/>
            <charset val="1"/>
          </rPr>
          <t xml:space="preserve">Textfeld</t>
        </r>
      </text>
    </comment>
    <comment ref="S36" authorId="0">
      <text>
        <r>
          <rPr>
            <sz val="10"/>
            <rFont val="Arial"/>
            <family val="2"/>
          </rPr>
          <t xml:space="preserve">von Kleist, Björn:</t>
        </r>
        <r>
          <rPr>
            <sz val="9"/>
            <rFont val="Tahoma"/>
            <family val="2"/>
            <charset val="1"/>
          </rPr>
          <t xml:space="preserve">CO2-Wert</t>
        </r>
      </text>
    </comment>
    <comment ref="S37" authorId="0">
      <text>
        <r>
          <rPr>
            <sz val="10"/>
            <rFont val="Arial"/>
            <family val="2"/>
          </rPr>
          <t xml:space="preserve">Gairola, Krishan:</t>
        </r>
        <r>
          <rPr>
            <sz val="9"/>
            <rFont val="Tahoma"/>
            <family val="2"/>
            <charset val="1"/>
          </rPr>
          <t xml:space="preserve">Textfeld</t>
        </r>
      </text>
    </comment>
    <comment ref="S38" authorId="0">
      <text>
        <r>
          <rPr>
            <sz val="10"/>
            <rFont val="Arial"/>
            <family val="2"/>
          </rPr>
          <t xml:space="preserve">von Kleist, Björn:</t>
        </r>
        <r>
          <rPr>
            <sz val="9"/>
            <rFont val="Tahoma"/>
            <family val="2"/>
            <charset val="1"/>
          </rPr>
          <t xml:space="preserve">CO2-Wert</t>
        </r>
      </text>
    </comment>
    <comment ref="S39" authorId="0">
      <text>
        <r>
          <rPr>
            <sz val="10"/>
            <rFont val="Arial"/>
            <family val="2"/>
          </rPr>
          <t xml:space="preserve">Gairola, Krishan:</t>
        </r>
        <r>
          <rPr>
            <sz val="9"/>
            <rFont val="Tahoma"/>
            <family val="2"/>
            <charset val="1"/>
          </rPr>
          <t xml:space="preserve">Textfeld</t>
        </r>
      </text>
    </comment>
    <comment ref="S40" authorId="0">
      <text>
        <r>
          <rPr>
            <sz val="10"/>
            <rFont val="Arial"/>
            <family val="2"/>
          </rPr>
          <t xml:space="preserve">von Kleist, Björn:</t>
        </r>
        <r>
          <rPr>
            <sz val="9"/>
            <rFont val="Tahoma"/>
            <family val="2"/>
            <charset val="1"/>
          </rPr>
          <t xml:space="preserve">CO2-Wert</t>
        </r>
      </text>
    </comment>
    <comment ref="S41" authorId="0">
      <text>
        <r>
          <rPr>
            <sz val="10"/>
            <rFont val="Arial"/>
            <family val="2"/>
          </rPr>
          <t xml:space="preserve">Gairola, Krishan:</t>
        </r>
        <r>
          <rPr>
            <sz val="9"/>
            <rFont val="Tahoma"/>
            <family val="2"/>
            <charset val="1"/>
          </rPr>
          <t xml:space="preserve">Textfeld</t>
        </r>
      </text>
    </comment>
    <comment ref="S42" authorId="0">
      <text>
        <r>
          <rPr>
            <sz val="10"/>
            <rFont val="Arial"/>
            <family val="2"/>
          </rPr>
          <t xml:space="preserve">von Kleist, Björn:</t>
        </r>
        <r>
          <rPr>
            <sz val="9"/>
            <rFont val="Tahoma"/>
            <family val="2"/>
            <charset val="1"/>
          </rPr>
          <t xml:space="preserve">CO2-Wert</t>
        </r>
      </text>
    </comment>
    <comment ref="S43" authorId="0">
      <text>
        <r>
          <rPr>
            <sz val="10"/>
            <rFont val="Arial"/>
            <family val="2"/>
          </rPr>
          <t xml:space="preserve">Gairola, Krishan:</t>
        </r>
        <r>
          <rPr>
            <sz val="9"/>
            <rFont val="Tahoma"/>
            <family val="2"/>
            <charset val="1"/>
          </rPr>
          <t xml:space="preserve">Textfeld</t>
        </r>
      </text>
    </comment>
    <comment ref="S44" authorId="0">
      <text>
        <r>
          <rPr>
            <sz val="10"/>
            <rFont val="Arial"/>
            <family val="2"/>
          </rPr>
          <t xml:space="preserve">von Kleist, Björn:</t>
        </r>
        <r>
          <rPr>
            <sz val="9"/>
            <rFont val="Tahoma"/>
            <family val="2"/>
            <charset val="1"/>
          </rPr>
          <t xml:space="preserve">CO2-Wert</t>
        </r>
      </text>
    </comment>
    <comment ref="S45" authorId="0">
      <text>
        <r>
          <rPr>
            <sz val="10"/>
            <rFont val="Arial"/>
            <family val="2"/>
          </rPr>
          <t xml:space="preserve">Gairola, Krishan:</t>
        </r>
        <r>
          <rPr>
            <sz val="9"/>
            <rFont val="Tahoma"/>
            <family val="2"/>
            <charset val="1"/>
          </rPr>
          <t xml:space="preserve">Textfeld</t>
        </r>
      </text>
    </comment>
    <comment ref="S46" authorId="0">
      <text>
        <r>
          <rPr>
            <sz val="10"/>
            <rFont val="Arial"/>
            <family val="2"/>
          </rPr>
          <t xml:space="preserve">von Kleist, Björn:</t>
        </r>
        <r>
          <rPr>
            <sz val="9"/>
            <rFont val="Tahoma"/>
            <family val="2"/>
            <charset val="1"/>
          </rPr>
          <t xml:space="preserve">CO2-Wert</t>
        </r>
      </text>
    </comment>
    <comment ref="S47" authorId="0">
      <text>
        <r>
          <rPr>
            <sz val="10"/>
            <rFont val="Arial"/>
            <family val="2"/>
          </rPr>
          <t xml:space="preserve">Gairola, Krishan:</t>
        </r>
        <r>
          <rPr>
            <sz val="9"/>
            <rFont val="Tahoma"/>
            <family val="2"/>
            <charset val="1"/>
          </rPr>
          <t xml:space="preserve">Textfeld</t>
        </r>
      </text>
    </comment>
    <comment ref="S48" authorId="0">
      <text>
        <r>
          <rPr>
            <sz val="10"/>
            <rFont val="Arial"/>
            <family val="2"/>
          </rPr>
          <t xml:space="preserve">von Kleist, Björn:</t>
        </r>
        <r>
          <rPr>
            <sz val="9"/>
            <rFont val="Tahoma"/>
            <family val="2"/>
            <charset val="1"/>
          </rPr>
          <t xml:space="preserve">CO2-Wert</t>
        </r>
      </text>
    </comment>
    <comment ref="S49" authorId="0">
      <text>
        <r>
          <rPr>
            <sz val="10"/>
            <rFont val="Arial"/>
            <family val="2"/>
          </rPr>
          <t xml:space="preserve">Gairola, Krishan:</t>
        </r>
        <r>
          <rPr>
            <sz val="9"/>
            <rFont val="Tahoma"/>
            <family val="2"/>
            <charset val="1"/>
          </rPr>
          <t xml:space="preserve">Textfeld</t>
        </r>
      </text>
    </comment>
    <comment ref="S50" authorId="0">
      <text>
        <r>
          <rPr>
            <sz val="10"/>
            <rFont val="Arial"/>
            <family val="2"/>
          </rPr>
          <t xml:space="preserve">von Kleist, Björn:</t>
        </r>
        <r>
          <rPr>
            <sz val="9"/>
            <rFont val="Tahoma"/>
            <family val="2"/>
            <charset val="1"/>
          </rPr>
          <t xml:space="preserve">CO2-Wert</t>
        </r>
      </text>
    </comment>
    <comment ref="S51" authorId="0">
      <text>
        <r>
          <rPr>
            <sz val="10"/>
            <rFont val="Arial"/>
            <family val="2"/>
          </rPr>
          <t xml:space="preserve">Gairola, Krishan:</t>
        </r>
        <r>
          <rPr>
            <sz val="9"/>
            <rFont val="Tahoma"/>
            <family val="2"/>
            <charset val="1"/>
          </rPr>
          <t xml:space="preserve">Textfeld</t>
        </r>
      </text>
    </comment>
    <comment ref="S52" authorId="0">
      <text>
        <r>
          <rPr>
            <sz val="10"/>
            <rFont val="Arial"/>
            <family val="2"/>
          </rPr>
          <t xml:space="preserve">von Kleist, Björn:</t>
        </r>
        <r>
          <rPr>
            <sz val="9"/>
            <rFont val="Tahoma"/>
            <family val="2"/>
            <charset val="1"/>
          </rPr>
          <t xml:space="preserve">CO2-Wert</t>
        </r>
      </text>
    </comment>
    <comment ref="S53" authorId="0">
      <text>
        <r>
          <rPr>
            <sz val="10"/>
            <rFont val="Arial"/>
            <family val="2"/>
          </rPr>
          <t xml:space="preserve">Gairola, Krishan:</t>
        </r>
        <r>
          <rPr>
            <sz val="9"/>
            <rFont val="Tahoma"/>
            <family val="2"/>
            <charset val="1"/>
          </rPr>
          <t xml:space="preserve">Textfeld</t>
        </r>
      </text>
    </comment>
    <comment ref="S54" authorId="0">
      <text>
        <r>
          <rPr>
            <sz val="10"/>
            <rFont val="Arial"/>
            <family val="2"/>
          </rPr>
          <t xml:space="preserve">von Kleist, Björn:</t>
        </r>
        <r>
          <rPr>
            <sz val="9"/>
            <rFont val="Tahoma"/>
            <family val="2"/>
            <charset val="1"/>
          </rPr>
          <t xml:space="preserve">CO2-Wert</t>
        </r>
      </text>
    </comment>
    <comment ref="S55" authorId="0">
      <text>
        <r>
          <rPr>
            <sz val="10"/>
            <rFont val="Arial"/>
            <family val="2"/>
          </rPr>
          <t xml:space="preserve">Gairola, Krishan:</t>
        </r>
        <r>
          <rPr>
            <sz val="9"/>
            <rFont val="Tahoma"/>
            <family val="2"/>
            <charset val="1"/>
          </rPr>
          <t xml:space="preserve">Textfeld</t>
        </r>
      </text>
    </comment>
    <comment ref="S56" authorId="0">
      <text>
        <r>
          <rPr>
            <sz val="10"/>
            <rFont val="Arial"/>
            <family val="2"/>
          </rPr>
          <t xml:space="preserve">von Kleist, Björn:</t>
        </r>
        <r>
          <rPr>
            <sz val="9"/>
            <rFont val="Tahoma"/>
            <family val="2"/>
            <charset val="1"/>
          </rPr>
          <t xml:space="preserve">CO2-Wert</t>
        </r>
      </text>
    </comment>
    <comment ref="S58" authorId="0">
      <text>
        <r>
          <rPr>
            <sz val="10"/>
            <rFont val="Arial"/>
            <family val="2"/>
          </rPr>
          <t xml:space="preserve">von Kleist, Björn:</t>
        </r>
        <r>
          <rPr>
            <sz val="9"/>
            <rFont val="Tahoma"/>
            <family val="2"/>
            <charset val="1"/>
          </rPr>
          <t xml:space="preserve">CO2-Wert</t>
        </r>
      </text>
    </comment>
    <comment ref="S66" authorId="0">
      <text>
        <r>
          <rPr>
            <sz val="10"/>
            <rFont val="Arial"/>
            <family val="2"/>
          </rPr>
          <t xml:space="preserve">von Kleist, Björn:</t>
        </r>
        <r>
          <rPr>
            <sz val="9"/>
            <rFont val="Tahoma"/>
            <family val="2"/>
            <charset val="1"/>
          </rPr>
          <t xml:space="preserve">CO2-Wert</t>
        </r>
      </text>
    </comment>
    <comment ref="S67" authorId="0">
      <text>
        <r>
          <rPr>
            <sz val="10"/>
            <rFont val="Arial"/>
            <family val="2"/>
          </rPr>
          <t xml:space="preserve">Gairola, Krishan:</t>
        </r>
        <r>
          <rPr>
            <sz val="9"/>
            <rFont val="Tahoma"/>
            <family val="2"/>
            <charset val="1"/>
          </rPr>
          <t xml:space="preserve">Textfeld</t>
        </r>
      </text>
    </comment>
    <comment ref="S68" authorId="0">
      <text>
        <r>
          <rPr>
            <sz val="10"/>
            <rFont val="Arial"/>
            <family val="2"/>
          </rPr>
          <t xml:space="preserve">von Kleist, Björn:</t>
        </r>
        <r>
          <rPr>
            <sz val="9"/>
            <rFont val="Tahoma"/>
            <family val="2"/>
            <charset val="1"/>
          </rPr>
          <t xml:space="preserve">CO2-Wert</t>
        </r>
      </text>
    </comment>
    <comment ref="S69" authorId="0">
      <text>
        <r>
          <rPr>
            <sz val="10"/>
            <rFont val="Arial"/>
            <family val="2"/>
          </rPr>
          <t xml:space="preserve">Gairola, Krishan:</t>
        </r>
        <r>
          <rPr>
            <sz val="9"/>
            <rFont val="Tahoma"/>
            <family val="2"/>
            <charset val="1"/>
          </rPr>
          <t xml:space="preserve">Textfeld</t>
        </r>
      </text>
    </comment>
    <comment ref="S70" authorId="0">
      <text>
        <r>
          <rPr>
            <sz val="10"/>
            <rFont val="Arial"/>
            <family val="2"/>
          </rPr>
          <t xml:space="preserve">von Kleist, Björn:</t>
        </r>
        <r>
          <rPr>
            <sz val="9"/>
            <rFont val="Tahoma"/>
            <family val="2"/>
            <charset val="1"/>
          </rPr>
          <t xml:space="preserve">CO2-Wert</t>
        </r>
      </text>
    </comment>
    <comment ref="S71" authorId="0">
      <text>
        <r>
          <rPr>
            <sz val="10"/>
            <rFont val="Arial"/>
            <family val="2"/>
          </rPr>
          <t xml:space="preserve">Gairola, Krishan:</t>
        </r>
        <r>
          <rPr>
            <sz val="9"/>
            <rFont val="Tahoma"/>
            <family val="2"/>
            <charset val="1"/>
          </rPr>
          <t xml:space="preserve">Textfeld</t>
        </r>
      </text>
    </comment>
    <comment ref="S78" authorId="0">
      <text>
        <r>
          <rPr>
            <sz val="10"/>
            <rFont val="Arial"/>
            <family val="2"/>
          </rPr>
          <t xml:space="preserve">von Kleist, Björn:</t>
        </r>
        <r>
          <rPr>
            <sz val="9"/>
            <rFont val="Tahoma"/>
            <family val="2"/>
            <charset val="1"/>
          </rPr>
          <t xml:space="preserve">CO2-Wert</t>
        </r>
      </text>
    </comment>
    <comment ref="S79" authorId="0">
      <text>
        <r>
          <rPr>
            <sz val="10"/>
            <rFont val="Arial"/>
            <family val="2"/>
          </rPr>
          <t xml:space="preserve">Gairola, Krishan:</t>
        </r>
        <r>
          <rPr>
            <sz val="9"/>
            <rFont val="Tahoma"/>
            <family val="2"/>
            <charset val="1"/>
          </rPr>
          <t xml:space="preserve">Textfeld</t>
        </r>
      </text>
    </comment>
    <comment ref="S80" authorId="0">
      <text>
        <r>
          <rPr>
            <sz val="10"/>
            <rFont val="Arial"/>
            <family val="2"/>
          </rPr>
          <t xml:space="preserve">von Kleist, Björn:</t>
        </r>
        <r>
          <rPr>
            <sz val="9"/>
            <rFont val="Tahoma"/>
            <family val="2"/>
            <charset val="1"/>
          </rPr>
          <t xml:space="preserve">CO2-Wert</t>
        </r>
      </text>
    </comment>
    <comment ref="S81" authorId="0">
      <text>
        <r>
          <rPr>
            <sz val="10"/>
            <rFont val="Arial"/>
            <family val="2"/>
          </rPr>
          <t xml:space="preserve">Gairola, Krishan:</t>
        </r>
        <r>
          <rPr>
            <sz val="9"/>
            <rFont val="Tahoma"/>
            <family val="2"/>
            <charset val="1"/>
          </rPr>
          <t xml:space="preserve">Textfeld</t>
        </r>
      </text>
    </comment>
    <comment ref="S82" authorId="0">
      <text>
        <r>
          <rPr>
            <sz val="10"/>
            <rFont val="Arial"/>
            <family val="2"/>
          </rPr>
          <t xml:space="preserve">von Kleist, Björn:</t>
        </r>
        <r>
          <rPr>
            <sz val="9"/>
            <rFont val="Tahoma"/>
            <family val="2"/>
            <charset val="1"/>
          </rPr>
          <t xml:space="preserve">CO2-Wert</t>
        </r>
      </text>
    </comment>
    <comment ref="S83" authorId="0">
      <text>
        <r>
          <rPr>
            <sz val="10"/>
            <rFont val="Arial"/>
            <family val="2"/>
          </rPr>
          <t xml:space="preserve">Gairola, Krishan:</t>
        </r>
        <r>
          <rPr>
            <sz val="9"/>
            <rFont val="Tahoma"/>
            <family val="2"/>
            <charset val="1"/>
          </rPr>
          <t xml:space="preserve">Textfeld</t>
        </r>
      </text>
    </comment>
    <comment ref="S84" authorId="0">
      <text>
        <r>
          <rPr>
            <sz val="10"/>
            <rFont val="Arial"/>
            <family val="2"/>
          </rPr>
          <t xml:space="preserve">von Kleist, Björn:</t>
        </r>
        <r>
          <rPr>
            <sz val="9"/>
            <rFont val="Tahoma"/>
            <family val="2"/>
            <charset val="1"/>
          </rPr>
          <t xml:space="preserve">CO2-Wert</t>
        </r>
      </text>
    </comment>
    <comment ref="S85" authorId="0">
      <text>
        <r>
          <rPr>
            <sz val="10"/>
            <rFont val="Arial"/>
            <family val="2"/>
          </rPr>
          <t xml:space="preserve">Gairola, Krishan:</t>
        </r>
        <r>
          <rPr>
            <sz val="9"/>
            <rFont val="Tahoma"/>
            <family val="2"/>
            <charset val="1"/>
          </rPr>
          <t xml:space="preserve">Textfeld</t>
        </r>
      </text>
    </comment>
    <comment ref="S86" authorId="0">
      <text>
        <r>
          <rPr>
            <sz val="10"/>
            <rFont val="Arial"/>
            <family val="2"/>
          </rPr>
          <t xml:space="preserve">von Kleist, Björn:</t>
        </r>
        <r>
          <rPr>
            <sz val="9"/>
            <rFont val="Tahoma"/>
            <family val="2"/>
            <charset val="1"/>
          </rPr>
          <t xml:space="preserve">CO2-Wert</t>
        </r>
      </text>
    </comment>
    <comment ref="S87" authorId="0">
      <text>
        <r>
          <rPr>
            <sz val="10"/>
            <rFont val="Arial"/>
            <family val="2"/>
          </rPr>
          <t xml:space="preserve">Gairola, Krishan:</t>
        </r>
        <r>
          <rPr>
            <sz val="9"/>
            <rFont val="Tahoma"/>
            <family val="2"/>
            <charset val="1"/>
          </rPr>
          <t xml:space="preserve">Textfeld</t>
        </r>
      </text>
    </comment>
    <comment ref="S88" authorId="0">
      <text>
        <r>
          <rPr>
            <sz val="10"/>
            <rFont val="Arial"/>
            <family val="2"/>
          </rPr>
          <t xml:space="preserve">von Kleist, Björn:</t>
        </r>
        <r>
          <rPr>
            <sz val="9"/>
            <rFont val="Tahoma"/>
            <family val="2"/>
            <charset val="1"/>
          </rPr>
          <t xml:space="preserve">CO2-Wert</t>
        </r>
      </text>
    </comment>
    <comment ref="S89" authorId="0">
      <text>
        <r>
          <rPr>
            <sz val="10"/>
            <rFont val="Arial"/>
            <family val="2"/>
          </rPr>
          <t xml:space="preserve">Gairola, Krishan:</t>
        </r>
        <r>
          <rPr>
            <sz val="9"/>
            <rFont val="Tahoma"/>
            <family val="2"/>
            <charset val="1"/>
          </rPr>
          <t xml:space="preserve">Textfeld</t>
        </r>
      </text>
    </comment>
    <comment ref="S90" authorId="0">
      <text>
        <r>
          <rPr>
            <sz val="10"/>
            <rFont val="Arial"/>
            <family val="2"/>
          </rPr>
          <t xml:space="preserve">von Kleist, Björn:</t>
        </r>
        <r>
          <rPr>
            <sz val="9"/>
            <rFont val="Tahoma"/>
            <family val="2"/>
            <charset val="1"/>
          </rPr>
          <t xml:space="preserve">CO2-Wert</t>
        </r>
      </text>
    </comment>
    <comment ref="S91" authorId="0">
      <text>
        <r>
          <rPr>
            <sz val="10"/>
            <rFont val="Arial"/>
            <family val="2"/>
          </rPr>
          <t xml:space="preserve">Gairola, Krishan:</t>
        </r>
        <r>
          <rPr>
            <sz val="9"/>
            <rFont val="Tahoma"/>
            <family val="2"/>
            <charset val="1"/>
          </rPr>
          <t xml:space="preserve">Textfeld</t>
        </r>
      </text>
    </comment>
    <comment ref="S92" authorId="0">
      <text>
        <r>
          <rPr>
            <sz val="10"/>
            <rFont val="Arial"/>
            <family val="2"/>
          </rPr>
          <t xml:space="preserve">von Kleist, Björn:</t>
        </r>
        <r>
          <rPr>
            <sz val="9"/>
            <rFont val="Tahoma"/>
            <family val="2"/>
            <charset val="1"/>
          </rPr>
          <t xml:space="preserve">CO2-Wert</t>
        </r>
      </text>
    </comment>
    <comment ref="S93" authorId="0">
      <text>
        <r>
          <rPr>
            <sz val="10"/>
            <rFont val="Arial"/>
            <family val="2"/>
          </rPr>
          <t xml:space="preserve">Gairola, Krishan:</t>
        </r>
        <r>
          <rPr>
            <sz val="9"/>
            <rFont val="Tahoma"/>
            <family val="2"/>
            <charset val="1"/>
          </rPr>
          <t xml:space="preserve">Textfeld</t>
        </r>
      </text>
    </comment>
    <comment ref="S94" authorId="0">
      <text>
        <r>
          <rPr>
            <sz val="10"/>
            <rFont val="Arial"/>
            <family val="2"/>
          </rPr>
          <t xml:space="preserve">von Kleist, Björn:</t>
        </r>
        <r>
          <rPr>
            <sz val="9"/>
            <rFont val="Tahoma"/>
            <family val="2"/>
            <charset val="1"/>
          </rPr>
          <t xml:space="preserve">CO2-Wert</t>
        </r>
      </text>
    </comment>
    <comment ref="S95" authorId="0">
      <text>
        <r>
          <rPr>
            <sz val="10"/>
            <rFont val="Arial"/>
            <family val="2"/>
          </rPr>
          <t xml:space="preserve">Gairola, Krishan:</t>
        </r>
        <r>
          <rPr>
            <sz val="9"/>
            <rFont val="Tahoma"/>
            <family val="2"/>
            <charset val="1"/>
          </rPr>
          <t xml:space="preserve">Textfeld</t>
        </r>
      </text>
    </comment>
    <comment ref="S96" authorId="0">
      <text>
        <r>
          <rPr>
            <sz val="10"/>
            <rFont val="Arial"/>
            <family val="2"/>
          </rPr>
          <t xml:space="preserve">von Kleist, Björn:</t>
        </r>
        <r>
          <rPr>
            <sz val="9"/>
            <rFont val="Tahoma"/>
            <family val="2"/>
            <charset val="1"/>
          </rPr>
          <t xml:space="preserve">CO2-Wert</t>
        </r>
      </text>
    </comment>
    <comment ref="S97" authorId="0">
      <text>
        <r>
          <rPr>
            <sz val="10"/>
            <rFont val="Arial"/>
            <family val="2"/>
          </rPr>
          <t xml:space="preserve">Gairola, Krishan:</t>
        </r>
        <r>
          <rPr>
            <sz val="9"/>
            <rFont val="Tahoma"/>
            <family val="2"/>
            <charset val="1"/>
          </rPr>
          <t xml:space="preserve">Textfeld</t>
        </r>
      </text>
    </comment>
    <comment ref="S98" authorId="0">
      <text>
        <r>
          <rPr>
            <sz val="10"/>
            <rFont val="Arial"/>
            <family val="2"/>
          </rPr>
          <t xml:space="preserve">von Kleist, Björn:</t>
        </r>
        <r>
          <rPr>
            <sz val="9"/>
            <rFont val="Tahoma"/>
            <family val="2"/>
            <charset val="1"/>
          </rPr>
          <t xml:space="preserve">CO2-Wert</t>
        </r>
      </text>
    </comment>
    <comment ref="S99" authorId="0">
      <text>
        <r>
          <rPr>
            <sz val="10"/>
            <rFont val="Arial"/>
            <family val="2"/>
          </rPr>
          <t xml:space="preserve">Gairola, Krishan:</t>
        </r>
        <r>
          <rPr>
            <sz val="9"/>
            <rFont val="Tahoma"/>
            <family val="2"/>
            <charset val="1"/>
          </rPr>
          <t xml:space="preserve">Textfeld</t>
        </r>
      </text>
    </comment>
    <comment ref="S100" authorId="0">
      <text>
        <r>
          <rPr>
            <sz val="10"/>
            <rFont val="Arial"/>
            <family val="2"/>
          </rPr>
          <t xml:space="preserve">von Kleist, Björn:</t>
        </r>
        <r>
          <rPr>
            <sz val="9"/>
            <rFont val="Tahoma"/>
            <family val="2"/>
            <charset val="1"/>
          </rPr>
          <t xml:space="preserve">CO2-Wert</t>
        </r>
      </text>
    </comment>
    <comment ref="S101" authorId="0">
      <text>
        <r>
          <rPr>
            <sz val="10"/>
            <rFont val="Arial"/>
            <family val="2"/>
          </rPr>
          <t xml:space="preserve">Gairola, Krishan:</t>
        </r>
        <r>
          <rPr>
            <sz val="9"/>
            <rFont val="Tahoma"/>
            <family val="2"/>
            <charset val="1"/>
          </rPr>
          <t xml:space="preserve">Textfeld</t>
        </r>
      </text>
    </comment>
    <comment ref="S102" authorId="0">
      <text>
        <r>
          <rPr>
            <sz val="10"/>
            <rFont val="Arial"/>
            <family val="2"/>
          </rPr>
          <t xml:space="preserve">von Kleist, Björn:</t>
        </r>
        <r>
          <rPr>
            <sz val="9"/>
            <rFont val="Tahoma"/>
            <family val="2"/>
            <charset val="1"/>
          </rPr>
          <t xml:space="preserve">CO2-Wert</t>
        </r>
      </text>
    </comment>
    <comment ref="S103" authorId="0">
      <text>
        <r>
          <rPr>
            <sz val="10"/>
            <rFont val="Arial"/>
            <family val="2"/>
          </rPr>
          <t xml:space="preserve">Gairola, Krishan:</t>
        </r>
        <r>
          <rPr>
            <sz val="9"/>
            <rFont val="Tahoma"/>
            <family val="2"/>
            <charset val="1"/>
          </rPr>
          <t xml:space="preserve">Textfeld</t>
        </r>
      </text>
    </comment>
    <comment ref="S104" authorId="0">
      <text>
        <r>
          <rPr>
            <sz val="10"/>
            <rFont val="Arial"/>
            <family val="2"/>
          </rPr>
          <t xml:space="preserve">von Kleist, Björn:</t>
        </r>
        <r>
          <rPr>
            <sz val="9"/>
            <rFont val="Tahoma"/>
            <family val="2"/>
            <charset val="1"/>
          </rPr>
          <t xml:space="preserve">CO2-Wert</t>
        </r>
      </text>
    </comment>
    <comment ref="S105" authorId="0">
      <text>
        <r>
          <rPr>
            <sz val="10"/>
            <rFont val="Arial"/>
            <family val="2"/>
          </rPr>
          <t xml:space="preserve">Gairola, Krishan:</t>
        </r>
        <r>
          <rPr>
            <sz val="9"/>
            <rFont val="Tahoma"/>
            <family val="2"/>
            <charset val="1"/>
          </rPr>
          <t xml:space="preserve">Textfeld</t>
        </r>
      </text>
    </comment>
    <comment ref="S124" authorId="0">
      <text>
        <r>
          <rPr>
            <sz val="10"/>
            <rFont val="Arial"/>
            <family val="2"/>
          </rPr>
          <t xml:space="preserve">von Kleist, Björn:</t>
        </r>
        <r>
          <rPr>
            <sz val="9"/>
            <rFont val="Tahoma"/>
            <family val="2"/>
            <charset val="1"/>
          </rPr>
          <t xml:space="preserve">CO2-Wert</t>
        </r>
      </text>
    </comment>
    <comment ref="S125" authorId="0">
      <text>
        <r>
          <rPr>
            <sz val="10"/>
            <rFont val="Arial"/>
            <family val="2"/>
          </rPr>
          <t xml:space="preserve">Gairola, Krishan:</t>
        </r>
        <r>
          <rPr>
            <sz val="9"/>
            <rFont val="Tahoma"/>
            <family val="2"/>
            <charset val="1"/>
          </rPr>
          <t xml:space="preserve">Textfeld</t>
        </r>
      </text>
    </comment>
    <comment ref="S132" authorId="0">
      <text>
        <r>
          <rPr>
            <sz val="10"/>
            <rFont val="Arial"/>
            <family val="2"/>
          </rPr>
          <t xml:space="preserve">von Kleist, Björn:</t>
        </r>
        <r>
          <rPr>
            <sz val="9"/>
            <rFont val="Tahoma"/>
            <family val="2"/>
            <charset val="1"/>
          </rPr>
          <t xml:space="preserve">CO2-Wert</t>
        </r>
      </text>
    </comment>
    <comment ref="S133" authorId="0">
      <text>
        <r>
          <rPr>
            <sz val="10"/>
            <rFont val="Arial"/>
            <family val="2"/>
          </rPr>
          <t xml:space="preserve">Gairola, Krishan:</t>
        </r>
        <r>
          <rPr>
            <sz val="9"/>
            <rFont val="Tahoma"/>
            <family val="2"/>
            <charset val="1"/>
          </rPr>
          <t xml:space="preserve">Textfeld</t>
        </r>
      </text>
    </comment>
    <comment ref="S134" authorId="0">
      <text>
        <r>
          <rPr>
            <sz val="10"/>
            <rFont val="Arial"/>
            <family val="2"/>
          </rPr>
          <t xml:space="preserve">von Kleist, Björn:</t>
        </r>
        <r>
          <rPr>
            <sz val="9"/>
            <rFont val="Tahoma"/>
            <family val="2"/>
            <charset val="1"/>
          </rPr>
          <t xml:space="preserve">CO2-Wert</t>
        </r>
      </text>
    </comment>
    <comment ref="S135" authorId="0">
      <text>
        <r>
          <rPr>
            <sz val="10"/>
            <rFont val="Arial"/>
            <family val="2"/>
          </rPr>
          <t xml:space="preserve">Gairola, Krishan:</t>
        </r>
        <r>
          <rPr>
            <sz val="9"/>
            <rFont val="Tahoma"/>
            <family val="2"/>
            <charset val="1"/>
          </rPr>
          <t xml:space="preserve">Textfeld</t>
        </r>
      </text>
    </comment>
    <comment ref="S136" authorId="0">
      <text>
        <r>
          <rPr>
            <sz val="10"/>
            <rFont val="Arial"/>
            <family val="2"/>
          </rPr>
          <t xml:space="preserve">von Kleist, Björn:</t>
        </r>
        <r>
          <rPr>
            <sz val="9"/>
            <rFont val="Tahoma"/>
            <family val="2"/>
            <charset val="1"/>
          </rPr>
          <t xml:space="preserve">CO2-Wert</t>
        </r>
      </text>
    </comment>
    <comment ref="S137" authorId="0">
      <text>
        <r>
          <rPr>
            <sz val="10"/>
            <rFont val="Arial"/>
            <family val="2"/>
          </rPr>
          <t xml:space="preserve">Gairola, Krishan:</t>
        </r>
        <r>
          <rPr>
            <sz val="9"/>
            <rFont val="Tahoma"/>
            <family val="2"/>
            <charset val="1"/>
          </rPr>
          <t xml:space="preserve">Textfeld</t>
        </r>
      </text>
    </comment>
    <comment ref="S138" authorId="0">
      <text>
        <r>
          <rPr>
            <sz val="10"/>
            <rFont val="Arial"/>
            <family val="2"/>
          </rPr>
          <t xml:space="preserve">von Kleist, Björn:</t>
        </r>
        <r>
          <rPr>
            <sz val="9"/>
            <rFont val="Tahoma"/>
            <family val="2"/>
            <charset val="1"/>
          </rPr>
          <t xml:space="preserve">CO2-Wert</t>
        </r>
      </text>
    </comment>
    <comment ref="S139" authorId="0">
      <text>
        <r>
          <rPr>
            <sz val="10"/>
            <rFont val="Arial"/>
            <family val="2"/>
          </rPr>
          <t xml:space="preserve">Gairola, Krishan:</t>
        </r>
        <r>
          <rPr>
            <sz val="9"/>
            <rFont val="Tahoma"/>
            <family val="2"/>
            <charset val="1"/>
          </rPr>
          <t xml:space="preserve">Textfeld</t>
        </r>
      </text>
    </comment>
    <comment ref="S140" authorId="0">
      <text>
        <r>
          <rPr>
            <sz val="10"/>
            <rFont val="Arial"/>
            <family val="2"/>
          </rPr>
          <t xml:space="preserve">von Kleist, Björn:</t>
        </r>
        <r>
          <rPr>
            <sz val="9"/>
            <rFont val="Tahoma"/>
            <family val="2"/>
            <charset val="1"/>
          </rPr>
          <t xml:space="preserve">CO2-Wert</t>
        </r>
      </text>
    </comment>
    <comment ref="S141" authorId="0">
      <text>
        <r>
          <rPr>
            <sz val="10"/>
            <rFont val="Arial"/>
            <family val="2"/>
          </rPr>
          <t xml:space="preserve">Gairola, Krishan:</t>
        </r>
        <r>
          <rPr>
            <sz val="9"/>
            <rFont val="Tahoma"/>
            <family val="2"/>
            <charset val="1"/>
          </rPr>
          <t xml:space="preserve">Textfeld</t>
        </r>
      </text>
    </comment>
    <comment ref="S142" authorId="0">
      <text>
        <r>
          <rPr>
            <sz val="10"/>
            <rFont val="Arial"/>
            <family val="2"/>
          </rPr>
          <t xml:space="preserve">von Kleist, Björn:</t>
        </r>
        <r>
          <rPr>
            <sz val="9"/>
            <rFont val="Tahoma"/>
            <family val="2"/>
            <charset val="1"/>
          </rPr>
          <t xml:space="preserve">CO2-Wert</t>
        </r>
      </text>
    </comment>
    <comment ref="S143" authorId="0">
      <text>
        <r>
          <rPr>
            <sz val="10"/>
            <rFont val="Arial"/>
            <family val="2"/>
          </rPr>
          <t xml:space="preserve">Gairola, Krishan:</t>
        </r>
        <r>
          <rPr>
            <sz val="9"/>
            <rFont val="Tahoma"/>
            <family val="2"/>
            <charset val="1"/>
          </rPr>
          <t xml:space="preserve">Textfeld</t>
        </r>
      </text>
    </comment>
    <comment ref="S144" authorId="0">
      <text>
        <r>
          <rPr>
            <sz val="10"/>
            <rFont val="Arial"/>
            <family val="2"/>
          </rPr>
          <t xml:space="preserve">von Kleist, Björn:</t>
        </r>
        <r>
          <rPr>
            <sz val="9"/>
            <rFont val="Tahoma"/>
            <family val="2"/>
            <charset val="1"/>
          </rPr>
          <t xml:space="preserve">CO2-Wert</t>
        </r>
      </text>
    </comment>
    <comment ref="S145" authorId="0">
      <text>
        <r>
          <rPr>
            <sz val="10"/>
            <rFont val="Arial"/>
            <family val="2"/>
          </rPr>
          <t xml:space="preserve">Gairola, Krishan:</t>
        </r>
        <r>
          <rPr>
            <sz val="9"/>
            <rFont val="Tahoma"/>
            <family val="2"/>
            <charset val="1"/>
          </rPr>
          <t xml:space="preserve">Textfeld</t>
        </r>
      </text>
    </comment>
    <comment ref="S146" authorId="0">
      <text>
        <r>
          <rPr>
            <sz val="10"/>
            <rFont val="Arial"/>
            <family val="2"/>
          </rPr>
          <t xml:space="preserve">von Kleist, Björn:</t>
        </r>
        <r>
          <rPr>
            <sz val="9"/>
            <rFont val="Tahoma"/>
            <family val="2"/>
            <charset val="1"/>
          </rPr>
          <t xml:space="preserve">CO2-Wert</t>
        </r>
      </text>
    </comment>
    <comment ref="S147" authorId="0">
      <text>
        <r>
          <rPr>
            <sz val="10"/>
            <rFont val="Arial"/>
            <family val="2"/>
          </rPr>
          <t xml:space="preserve">Gairola, Krishan:</t>
        </r>
        <r>
          <rPr>
            <sz val="9"/>
            <rFont val="Tahoma"/>
            <family val="2"/>
            <charset val="1"/>
          </rPr>
          <t xml:space="preserve">Textfeld</t>
        </r>
      </text>
    </comment>
    <comment ref="S148" authorId="0">
      <text>
        <r>
          <rPr>
            <sz val="10"/>
            <rFont val="Arial"/>
            <family val="2"/>
          </rPr>
          <t xml:space="preserve">von Kleist, Björn:</t>
        </r>
        <r>
          <rPr>
            <sz val="9"/>
            <rFont val="Tahoma"/>
            <family val="2"/>
            <charset val="1"/>
          </rPr>
          <t xml:space="preserve">CO2-Wert</t>
        </r>
      </text>
    </comment>
    <comment ref="S149" authorId="0">
      <text>
        <r>
          <rPr>
            <sz val="10"/>
            <rFont val="Arial"/>
            <family val="2"/>
          </rPr>
          <t xml:space="preserve">Gairola, Krishan:</t>
        </r>
        <r>
          <rPr>
            <sz val="9"/>
            <rFont val="Tahoma"/>
            <family val="2"/>
            <charset val="1"/>
          </rPr>
          <t xml:space="preserve">Textfeld</t>
        </r>
      </text>
    </comment>
    <comment ref="S150" authorId="0">
      <text>
        <r>
          <rPr>
            <sz val="10"/>
            <rFont val="Arial"/>
            <family val="2"/>
          </rPr>
          <t xml:space="preserve">von Kleist, Björn:</t>
        </r>
        <r>
          <rPr>
            <sz val="9"/>
            <rFont val="Tahoma"/>
            <family val="2"/>
            <charset val="1"/>
          </rPr>
          <t xml:space="preserve">CO2-Wert</t>
        </r>
      </text>
    </comment>
    <comment ref="S151" authorId="0">
      <text>
        <r>
          <rPr>
            <sz val="10"/>
            <rFont val="Arial"/>
            <family val="2"/>
          </rPr>
          <t xml:space="preserve">Gairola, Krishan:</t>
        </r>
        <r>
          <rPr>
            <sz val="9"/>
            <rFont val="Tahoma"/>
            <family val="2"/>
            <charset val="1"/>
          </rPr>
          <t xml:space="preserve">Textfeld</t>
        </r>
      </text>
    </comment>
    <comment ref="S152" authorId="0">
      <text>
        <r>
          <rPr>
            <sz val="10"/>
            <rFont val="Arial"/>
            <family val="2"/>
          </rPr>
          <t xml:space="preserve">von Kleist, Björn:</t>
        </r>
        <r>
          <rPr>
            <sz val="9"/>
            <rFont val="Tahoma"/>
            <family val="2"/>
            <charset val="1"/>
          </rPr>
          <t xml:space="preserve">CO2-Wert</t>
        </r>
      </text>
    </comment>
    <comment ref="S153" authorId="0">
      <text>
        <r>
          <rPr>
            <sz val="10"/>
            <rFont val="Arial"/>
            <family val="2"/>
          </rPr>
          <t xml:space="preserve">Gairola, Krishan:</t>
        </r>
        <r>
          <rPr>
            <sz val="9"/>
            <rFont val="Tahoma"/>
            <family val="2"/>
            <charset val="1"/>
          </rPr>
          <t xml:space="preserve">Textfeld</t>
        </r>
      </text>
    </comment>
    <comment ref="S154" authorId="0">
      <text>
        <r>
          <rPr>
            <sz val="10"/>
            <rFont val="Arial"/>
            <family val="2"/>
          </rPr>
          <t xml:space="preserve">von Kleist, Björn:</t>
        </r>
        <r>
          <rPr>
            <sz val="9"/>
            <rFont val="Tahoma"/>
            <family val="2"/>
            <charset val="1"/>
          </rPr>
          <t xml:space="preserve">CO2-Wert</t>
        </r>
      </text>
    </comment>
    <comment ref="S155" authorId="0">
      <text>
        <r>
          <rPr>
            <sz val="10"/>
            <rFont val="Arial"/>
            <family val="2"/>
          </rPr>
          <t xml:space="preserve">Gairola, Krishan:</t>
        </r>
        <r>
          <rPr>
            <sz val="9"/>
            <rFont val="Tahoma"/>
            <family val="2"/>
            <charset val="1"/>
          </rPr>
          <t xml:space="preserve">Textfeld</t>
        </r>
      </text>
    </comment>
    <comment ref="S156" authorId="0">
      <text>
        <r>
          <rPr>
            <sz val="10"/>
            <rFont val="Arial"/>
            <family val="2"/>
          </rPr>
          <t xml:space="preserve">von Kleist, Björn:</t>
        </r>
        <r>
          <rPr>
            <sz val="9"/>
            <rFont val="Tahoma"/>
            <family val="2"/>
            <charset val="1"/>
          </rPr>
          <t xml:space="preserve">CO2-Wert</t>
        </r>
      </text>
    </comment>
    <comment ref="S157" authorId="0">
      <text>
        <r>
          <rPr>
            <sz val="10"/>
            <rFont val="Arial"/>
            <family val="2"/>
          </rPr>
          <t xml:space="preserve">Gairola, Krishan:</t>
        </r>
        <r>
          <rPr>
            <sz val="9"/>
            <rFont val="Tahoma"/>
            <family val="2"/>
            <charset val="1"/>
          </rPr>
          <t xml:space="preserve">Textfeld</t>
        </r>
      </text>
    </comment>
    <comment ref="S158" authorId="0">
      <text>
        <r>
          <rPr>
            <sz val="10"/>
            <rFont val="Arial"/>
            <family val="2"/>
          </rPr>
          <t xml:space="preserve">von Kleist, Björn:</t>
        </r>
        <r>
          <rPr>
            <sz val="9"/>
            <rFont val="Tahoma"/>
            <family val="2"/>
            <charset val="1"/>
          </rPr>
          <t xml:space="preserve">CO2-Wert</t>
        </r>
      </text>
    </comment>
    <comment ref="S159" authorId="0">
      <text>
        <r>
          <rPr>
            <sz val="10"/>
            <rFont val="Arial"/>
            <family val="2"/>
          </rPr>
          <t xml:space="preserve">Gairola, Krishan:</t>
        </r>
        <r>
          <rPr>
            <sz val="9"/>
            <rFont val="Tahoma"/>
            <family val="2"/>
            <charset val="1"/>
          </rPr>
          <t xml:space="preserve">Textfeld</t>
        </r>
      </text>
    </comment>
    <comment ref="S166" authorId="0">
      <text>
        <r>
          <rPr>
            <sz val="10"/>
            <rFont val="Arial"/>
            <family val="2"/>
          </rPr>
          <t xml:space="preserve">von Kleist, Björn:</t>
        </r>
        <r>
          <rPr>
            <sz val="9"/>
            <rFont val="Tahoma"/>
            <family val="2"/>
            <charset val="1"/>
          </rPr>
          <t xml:space="preserve">CO2-Wert</t>
        </r>
      </text>
    </comment>
    <comment ref="S167" authorId="0">
      <text>
        <r>
          <rPr>
            <sz val="10"/>
            <rFont val="Arial"/>
            <family val="2"/>
          </rPr>
          <t xml:space="preserve">Gairola, Krishan:</t>
        </r>
        <r>
          <rPr>
            <sz val="9"/>
            <rFont val="Tahoma"/>
            <family val="2"/>
            <charset val="1"/>
          </rPr>
          <t xml:space="preserve">Textfeld</t>
        </r>
      </text>
    </comment>
    <comment ref="S168" authorId="0">
      <text>
        <r>
          <rPr>
            <sz val="10"/>
            <rFont val="Arial"/>
            <family val="2"/>
          </rPr>
          <t xml:space="preserve">von Kleist, Björn:</t>
        </r>
        <r>
          <rPr>
            <sz val="9"/>
            <rFont val="Tahoma"/>
            <family val="2"/>
            <charset val="1"/>
          </rPr>
          <t xml:space="preserve">CO2-Wert</t>
        </r>
      </text>
    </comment>
    <comment ref="S169" authorId="0">
      <text>
        <r>
          <rPr>
            <sz val="10"/>
            <rFont val="Arial"/>
            <family val="2"/>
          </rPr>
          <t xml:space="preserve">Gairola, Krishan:</t>
        </r>
        <r>
          <rPr>
            <sz val="9"/>
            <rFont val="Tahoma"/>
            <family val="2"/>
            <charset val="1"/>
          </rPr>
          <t xml:space="preserve">Textfeld</t>
        </r>
      </text>
    </comment>
    <comment ref="S176" authorId="0">
      <text>
        <r>
          <rPr>
            <sz val="10"/>
            <rFont val="Arial"/>
            <family val="2"/>
          </rPr>
          <t xml:space="preserve">von Kleist, Björn:</t>
        </r>
        <r>
          <rPr>
            <sz val="9"/>
            <rFont val="Tahoma"/>
            <family val="2"/>
            <charset val="1"/>
          </rPr>
          <t xml:space="preserve">CO2-Wert</t>
        </r>
      </text>
    </comment>
    <comment ref="S177" authorId="0">
      <text>
        <r>
          <rPr>
            <sz val="10"/>
            <rFont val="Arial"/>
            <family val="2"/>
          </rPr>
          <t xml:space="preserve">Gairola, Krishan:</t>
        </r>
        <r>
          <rPr>
            <sz val="9"/>
            <rFont val="Tahoma"/>
            <family val="2"/>
            <charset val="1"/>
          </rPr>
          <t xml:space="preserve">Textfeld</t>
        </r>
      </text>
    </comment>
    <comment ref="S178" authorId="0">
      <text>
        <r>
          <rPr>
            <sz val="10"/>
            <rFont val="Arial"/>
            <family val="2"/>
          </rPr>
          <t xml:space="preserve">von Kleist, Björn:</t>
        </r>
        <r>
          <rPr>
            <sz val="9"/>
            <rFont val="Tahoma"/>
            <family val="2"/>
            <charset val="1"/>
          </rPr>
          <t xml:space="preserve">CO2-Wert</t>
        </r>
      </text>
    </comment>
    <comment ref="S179" authorId="0">
      <text>
        <r>
          <rPr>
            <sz val="10"/>
            <rFont val="Arial"/>
            <family val="2"/>
          </rPr>
          <t xml:space="preserve">Gairola, Krishan:</t>
        </r>
        <r>
          <rPr>
            <sz val="9"/>
            <rFont val="Tahoma"/>
            <family val="2"/>
            <charset val="1"/>
          </rPr>
          <t xml:space="preserve">Textfeld</t>
        </r>
      </text>
    </comment>
    <comment ref="S180" authorId="0">
      <text>
        <r>
          <rPr>
            <sz val="10"/>
            <rFont val="Arial"/>
            <family val="2"/>
          </rPr>
          <t xml:space="preserve">von Kleist, Björn:</t>
        </r>
        <r>
          <rPr>
            <sz val="9"/>
            <rFont val="Tahoma"/>
            <family val="2"/>
            <charset val="1"/>
          </rPr>
          <t xml:space="preserve">CO2-Wert</t>
        </r>
      </text>
    </comment>
    <comment ref="S181" authorId="0">
      <text>
        <r>
          <rPr>
            <sz val="10"/>
            <rFont val="Arial"/>
            <family val="2"/>
          </rPr>
          <t xml:space="preserve">Gairola, Krishan:</t>
        </r>
        <r>
          <rPr>
            <sz val="9"/>
            <rFont val="Tahoma"/>
            <family val="2"/>
            <charset val="1"/>
          </rPr>
          <t xml:space="preserve">Textfeld</t>
        </r>
      </text>
    </comment>
    <comment ref="S182" authorId="0">
      <text>
        <r>
          <rPr>
            <sz val="10"/>
            <rFont val="Arial"/>
            <family val="2"/>
          </rPr>
          <t xml:space="preserve">von Kleist, Björn:</t>
        </r>
        <r>
          <rPr>
            <sz val="9"/>
            <rFont val="Tahoma"/>
            <family val="2"/>
            <charset val="1"/>
          </rPr>
          <t xml:space="preserve">CO2-Wert</t>
        </r>
      </text>
    </comment>
    <comment ref="S183" authorId="0">
      <text>
        <r>
          <rPr>
            <sz val="10"/>
            <rFont val="Arial"/>
            <family val="2"/>
          </rPr>
          <t xml:space="preserve">Gairola, Krishan:</t>
        </r>
        <r>
          <rPr>
            <sz val="9"/>
            <rFont val="Tahoma"/>
            <family val="2"/>
            <charset val="1"/>
          </rPr>
          <t xml:space="preserve">Textfeld</t>
        </r>
      </text>
    </comment>
    <comment ref="S184" authorId="0">
      <text>
        <r>
          <rPr>
            <sz val="10"/>
            <rFont val="Arial"/>
            <family val="2"/>
          </rPr>
          <t xml:space="preserve">von Kleist, Björn:</t>
        </r>
        <r>
          <rPr>
            <sz val="9"/>
            <rFont val="Tahoma"/>
            <family val="2"/>
            <charset val="1"/>
          </rPr>
          <t xml:space="preserve">CO2-Wert</t>
        </r>
      </text>
    </comment>
    <comment ref="S185" authorId="0">
      <text>
        <r>
          <rPr>
            <sz val="10"/>
            <rFont val="Arial"/>
            <family val="2"/>
          </rPr>
          <t xml:space="preserve">Gairola, Krishan:</t>
        </r>
        <r>
          <rPr>
            <sz val="9"/>
            <rFont val="Tahoma"/>
            <family val="2"/>
            <charset val="1"/>
          </rPr>
          <t xml:space="preserve">Textfeld</t>
        </r>
      </text>
    </comment>
    <comment ref="S186" authorId="0">
      <text>
        <r>
          <rPr>
            <sz val="10"/>
            <rFont val="Arial"/>
            <family val="2"/>
          </rPr>
          <t xml:space="preserve">von Kleist, Björn:</t>
        </r>
        <r>
          <rPr>
            <sz val="9"/>
            <rFont val="Tahoma"/>
            <family val="2"/>
            <charset val="1"/>
          </rPr>
          <t xml:space="preserve">CO2-Wert</t>
        </r>
      </text>
    </comment>
    <comment ref="S187" authorId="0">
      <text>
        <r>
          <rPr>
            <sz val="10"/>
            <rFont val="Arial"/>
            <family val="2"/>
          </rPr>
          <t xml:space="preserve">Gairola, Krishan:</t>
        </r>
        <r>
          <rPr>
            <sz val="9"/>
            <rFont val="Tahoma"/>
            <family val="2"/>
            <charset val="1"/>
          </rPr>
          <t xml:space="preserve">Textfeld</t>
        </r>
      </text>
    </comment>
    <comment ref="S188" authorId="0">
      <text>
        <r>
          <rPr>
            <sz val="10"/>
            <rFont val="Arial"/>
            <family val="2"/>
          </rPr>
          <t xml:space="preserve">von Kleist, Björn:</t>
        </r>
        <r>
          <rPr>
            <sz val="9"/>
            <rFont val="Tahoma"/>
            <family val="2"/>
            <charset val="1"/>
          </rPr>
          <t xml:space="preserve">CO2-Wert</t>
        </r>
      </text>
    </comment>
    <comment ref="S189" authorId="0">
      <text>
        <r>
          <rPr>
            <sz val="10"/>
            <rFont val="Arial"/>
            <family val="2"/>
          </rPr>
          <t xml:space="preserve">Gairola, Krishan:</t>
        </r>
        <r>
          <rPr>
            <sz val="9"/>
            <rFont val="Tahoma"/>
            <family val="2"/>
            <charset val="1"/>
          </rPr>
          <t xml:space="preserve">Textfeld</t>
        </r>
      </text>
    </comment>
    <comment ref="S190" authorId="0">
      <text>
        <r>
          <rPr>
            <sz val="10"/>
            <rFont val="Arial"/>
            <family val="2"/>
          </rPr>
          <t xml:space="preserve">von Kleist, Björn:</t>
        </r>
        <r>
          <rPr>
            <sz val="9"/>
            <rFont val="Tahoma"/>
            <family val="2"/>
            <charset val="1"/>
          </rPr>
          <t xml:space="preserve">CO2-Wert</t>
        </r>
      </text>
    </comment>
    <comment ref="S191" authorId="0">
      <text>
        <r>
          <rPr>
            <sz val="10"/>
            <rFont val="Arial"/>
            <family val="2"/>
          </rPr>
          <t xml:space="preserve">Gairola, Krishan:</t>
        </r>
        <r>
          <rPr>
            <sz val="9"/>
            <rFont val="Tahoma"/>
            <family val="2"/>
            <charset val="1"/>
          </rPr>
          <t xml:space="preserve">Textfeld</t>
        </r>
      </text>
    </comment>
    <comment ref="S192" authorId="0">
      <text>
        <r>
          <rPr>
            <sz val="10"/>
            <rFont val="Arial"/>
            <family val="2"/>
          </rPr>
          <t xml:space="preserve">von Kleist, Björn:</t>
        </r>
        <r>
          <rPr>
            <sz val="9"/>
            <rFont val="Tahoma"/>
            <family val="2"/>
            <charset val="1"/>
          </rPr>
          <t xml:space="preserve">CO2-Wert</t>
        </r>
      </text>
    </comment>
    <comment ref="S193" authorId="0">
      <text>
        <r>
          <rPr>
            <sz val="10"/>
            <rFont val="Arial"/>
            <family val="2"/>
          </rPr>
          <t xml:space="preserve">Gairola, Krishan:</t>
        </r>
        <r>
          <rPr>
            <sz val="9"/>
            <rFont val="Tahoma"/>
            <family val="2"/>
            <charset val="1"/>
          </rPr>
          <t xml:space="preserve">Textfeld</t>
        </r>
      </text>
    </comment>
    <comment ref="S194" authorId="0">
      <text>
        <r>
          <rPr>
            <sz val="10"/>
            <rFont val="Arial"/>
            <family val="2"/>
          </rPr>
          <t xml:space="preserve">von Kleist, Björn:</t>
        </r>
        <r>
          <rPr>
            <sz val="9"/>
            <rFont val="Tahoma"/>
            <family val="2"/>
            <charset val="1"/>
          </rPr>
          <t xml:space="preserve">CO2-Wert</t>
        </r>
      </text>
    </comment>
    <comment ref="S195" authorId="0">
      <text>
        <r>
          <rPr>
            <sz val="10"/>
            <rFont val="Arial"/>
            <family val="2"/>
          </rPr>
          <t xml:space="preserve">Gairola, Krishan:</t>
        </r>
        <r>
          <rPr>
            <sz val="9"/>
            <rFont val="Tahoma"/>
            <family val="2"/>
            <charset val="1"/>
          </rPr>
          <t xml:space="preserve">Textfeld</t>
        </r>
      </text>
    </comment>
    <comment ref="S196" authorId="0">
      <text>
        <r>
          <rPr>
            <sz val="10"/>
            <rFont val="Arial"/>
            <family val="2"/>
          </rPr>
          <t xml:space="preserve">von Kleist, Björn:</t>
        </r>
        <r>
          <rPr>
            <sz val="9"/>
            <rFont val="Tahoma"/>
            <family val="2"/>
            <charset val="1"/>
          </rPr>
          <t xml:space="preserve">CO2-Wert</t>
        </r>
      </text>
    </comment>
    <comment ref="S197" authorId="0">
      <text>
        <r>
          <rPr>
            <sz val="10"/>
            <rFont val="Arial"/>
            <family val="2"/>
          </rPr>
          <t xml:space="preserve">Gairola, Krishan:</t>
        </r>
        <r>
          <rPr>
            <sz val="9"/>
            <rFont val="Tahoma"/>
            <family val="2"/>
            <charset val="1"/>
          </rPr>
          <t xml:space="preserve">Textfeld</t>
        </r>
      </text>
    </comment>
    <comment ref="S198" authorId="0">
      <text>
        <r>
          <rPr>
            <sz val="10"/>
            <rFont val="Arial"/>
            <family val="2"/>
          </rPr>
          <t xml:space="preserve">von Kleist, Björn:</t>
        </r>
        <r>
          <rPr>
            <sz val="9"/>
            <rFont val="Tahoma"/>
            <family val="2"/>
            <charset val="1"/>
          </rPr>
          <t xml:space="preserve">CO2-Wert</t>
        </r>
      </text>
    </comment>
    <comment ref="S199" authorId="0">
      <text>
        <r>
          <rPr>
            <sz val="10"/>
            <rFont val="Arial"/>
            <family val="2"/>
          </rPr>
          <t xml:space="preserve">Gairola, Krishan:</t>
        </r>
        <r>
          <rPr>
            <sz val="9"/>
            <rFont val="Tahoma"/>
            <family val="2"/>
            <charset val="1"/>
          </rPr>
          <t xml:space="preserve">Textfeld</t>
        </r>
      </text>
    </comment>
    <comment ref="S200" authorId="0">
      <text>
        <r>
          <rPr>
            <sz val="10"/>
            <rFont val="Arial"/>
            <family val="2"/>
          </rPr>
          <t xml:space="preserve">von Kleist, Björn:</t>
        </r>
        <r>
          <rPr>
            <sz val="9"/>
            <rFont val="Tahoma"/>
            <family val="2"/>
            <charset val="1"/>
          </rPr>
          <t xml:space="preserve">CO2-Wert</t>
        </r>
      </text>
    </comment>
    <comment ref="S201" authorId="0">
      <text>
        <r>
          <rPr>
            <sz val="10"/>
            <rFont val="Arial"/>
            <family val="2"/>
          </rPr>
          <t xml:space="preserve">Gairola, Krishan:</t>
        </r>
        <r>
          <rPr>
            <sz val="9"/>
            <rFont val="Tahoma"/>
            <family val="2"/>
            <charset val="1"/>
          </rPr>
          <t xml:space="preserve">Textfeld</t>
        </r>
      </text>
    </comment>
    <comment ref="S202" authorId="0">
      <text>
        <r>
          <rPr>
            <sz val="10"/>
            <rFont val="Arial"/>
            <family val="2"/>
          </rPr>
          <t xml:space="preserve">von Kleist, Björn:</t>
        </r>
        <r>
          <rPr>
            <sz val="9"/>
            <rFont val="Tahoma"/>
            <family val="2"/>
            <charset val="1"/>
          </rPr>
          <t xml:space="preserve">CO2-Wert</t>
        </r>
      </text>
    </comment>
    <comment ref="S203" authorId="0">
      <text>
        <r>
          <rPr>
            <sz val="10"/>
            <rFont val="Arial"/>
            <family val="2"/>
          </rPr>
          <t xml:space="preserve">Gairola, Krishan:</t>
        </r>
        <r>
          <rPr>
            <sz val="9"/>
            <rFont val="Tahoma"/>
            <family val="2"/>
            <charset val="1"/>
          </rPr>
          <t xml:space="preserve">Textfeld</t>
        </r>
      </text>
    </comment>
    <comment ref="S204" authorId="0">
      <text>
        <r>
          <rPr>
            <sz val="10"/>
            <rFont val="Arial"/>
            <family val="2"/>
          </rPr>
          <t xml:space="preserve">von Kleist, Björn:</t>
        </r>
        <r>
          <rPr>
            <sz val="9"/>
            <rFont val="Tahoma"/>
            <family val="2"/>
            <charset val="1"/>
          </rPr>
          <t xml:space="preserve">CO2-Wert</t>
        </r>
      </text>
    </comment>
    <comment ref="S205" authorId="0">
      <text>
        <r>
          <rPr>
            <sz val="10"/>
            <rFont val="Arial"/>
            <family val="2"/>
          </rPr>
          <t xml:space="preserve">Gairola, Krishan:</t>
        </r>
        <r>
          <rPr>
            <sz val="9"/>
            <rFont val="Tahoma"/>
            <family val="2"/>
            <charset val="1"/>
          </rPr>
          <t xml:space="preserve">Textfeld</t>
        </r>
      </text>
    </comment>
    <comment ref="S206" authorId="0">
      <text>
        <r>
          <rPr>
            <sz val="10"/>
            <rFont val="Arial"/>
            <family val="2"/>
          </rPr>
          <t xml:space="preserve">von Kleist, Björn:</t>
        </r>
        <r>
          <rPr>
            <sz val="9"/>
            <rFont val="Tahoma"/>
            <family val="2"/>
            <charset val="1"/>
          </rPr>
          <t xml:space="preserve">CO2-Wert</t>
        </r>
      </text>
    </comment>
    <comment ref="S207" authorId="0">
      <text>
        <r>
          <rPr>
            <sz val="10"/>
            <rFont val="Arial"/>
            <family val="2"/>
          </rPr>
          <t xml:space="preserve">Gairola, Krishan:</t>
        </r>
        <r>
          <rPr>
            <sz val="9"/>
            <rFont val="Tahoma"/>
            <family val="2"/>
            <charset val="1"/>
          </rPr>
          <t xml:space="preserve">Textfeld</t>
        </r>
      </text>
    </comment>
    <comment ref="S208" authorId="0">
      <text>
        <r>
          <rPr>
            <sz val="10"/>
            <rFont val="Arial"/>
            <family val="2"/>
          </rPr>
          <t xml:space="preserve">von Kleist, Björn:</t>
        </r>
        <r>
          <rPr>
            <sz val="9"/>
            <rFont val="Tahoma"/>
            <family val="2"/>
            <charset val="1"/>
          </rPr>
          <t xml:space="preserve">CO2-Wert</t>
        </r>
      </text>
    </comment>
    <comment ref="S209" authorId="0">
      <text>
        <r>
          <rPr>
            <sz val="10"/>
            <rFont val="Arial"/>
            <family val="2"/>
          </rPr>
          <t xml:space="preserve">Gairola, Krishan:</t>
        </r>
        <r>
          <rPr>
            <sz val="9"/>
            <rFont val="Tahoma"/>
            <family val="2"/>
            <charset val="1"/>
          </rPr>
          <t xml:space="preserve">Textfeld</t>
        </r>
      </text>
    </comment>
    <comment ref="S210" authorId="0">
      <text>
        <r>
          <rPr>
            <sz val="10"/>
            <rFont val="Arial"/>
            <family val="2"/>
          </rPr>
          <t xml:space="preserve">von Kleist, Björn:</t>
        </r>
        <r>
          <rPr>
            <sz val="9"/>
            <rFont val="Tahoma"/>
            <family val="2"/>
            <charset val="1"/>
          </rPr>
          <t xml:space="preserve">CO2-Wert</t>
        </r>
      </text>
    </comment>
    <comment ref="S211" authorId="0">
      <text>
        <r>
          <rPr>
            <sz val="10"/>
            <rFont val="Arial"/>
            <family val="2"/>
          </rPr>
          <t xml:space="preserve">Gairola, Krishan:</t>
        </r>
        <r>
          <rPr>
            <sz val="9"/>
            <rFont val="Tahoma"/>
            <family val="2"/>
            <charset val="1"/>
          </rPr>
          <t xml:space="preserve">Textfeld</t>
        </r>
      </text>
    </comment>
    <comment ref="S212" authorId="0">
      <text>
        <r>
          <rPr>
            <sz val="10"/>
            <rFont val="Arial"/>
            <family val="2"/>
          </rPr>
          <t xml:space="preserve">von Kleist, Björn:</t>
        </r>
        <r>
          <rPr>
            <sz val="9"/>
            <rFont val="Tahoma"/>
            <family val="2"/>
            <charset val="1"/>
          </rPr>
          <t xml:space="preserve">CO2-Wert</t>
        </r>
      </text>
    </comment>
    <comment ref="S213" authorId="0">
      <text>
        <r>
          <rPr>
            <sz val="10"/>
            <rFont val="Arial"/>
            <family val="2"/>
          </rPr>
          <t xml:space="preserve">Gairola, Krishan:</t>
        </r>
        <r>
          <rPr>
            <sz val="9"/>
            <rFont val="Tahoma"/>
            <family val="2"/>
            <charset val="1"/>
          </rPr>
          <t xml:space="preserve">Textfeld</t>
        </r>
      </text>
    </comment>
    <comment ref="S214" authorId="0">
      <text>
        <r>
          <rPr>
            <sz val="10"/>
            <rFont val="Arial"/>
            <family val="2"/>
          </rPr>
          <t xml:space="preserve">von Kleist, Björn:</t>
        </r>
        <r>
          <rPr>
            <sz val="9"/>
            <rFont val="Tahoma"/>
            <family val="2"/>
            <charset val="1"/>
          </rPr>
          <t xml:space="preserve">CO2-Wert</t>
        </r>
      </text>
    </comment>
    <comment ref="S215" authorId="0">
      <text>
        <r>
          <rPr>
            <sz val="10"/>
            <rFont val="Arial"/>
            <family val="2"/>
          </rPr>
          <t xml:space="preserve">Gairola, Krishan:</t>
        </r>
        <r>
          <rPr>
            <sz val="9"/>
            <rFont val="Tahoma"/>
            <family val="2"/>
            <charset val="1"/>
          </rPr>
          <t xml:space="preserve">Textfeld</t>
        </r>
      </text>
    </comment>
    <comment ref="S222" authorId="0">
      <text>
        <r>
          <rPr>
            <sz val="10"/>
            <rFont val="Arial"/>
            <family val="2"/>
          </rPr>
          <t xml:space="preserve">von Kleist, Björn:</t>
        </r>
        <r>
          <rPr>
            <sz val="9"/>
            <rFont val="Tahoma"/>
            <family val="2"/>
            <charset val="1"/>
          </rPr>
          <t xml:space="preserve">CO2-Wert</t>
        </r>
      </text>
    </comment>
    <comment ref="S223" authorId="0">
      <text>
        <r>
          <rPr>
            <sz val="10"/>
            <rFont val="Arial"/>
            <family val="2"/>
          </rPr>
          <t xml:space="preserve">Gairola, Krishan:</t>
        </r>
        <r>
          <rPr>
            <sz val="9"/>
            <rFont val="Tahoma"/>
            <family val="2"/>
            <charset val="1"/>
          </rPr>
          <t xml:space="preserve">Textfeld</t>
        </r>
      </text>
    </comment>
    <comment ref="S224" authorId="0">
      <text>
        <r>
          <rPr>
            <sz val="10"/>
            <rFont val="Arial"/>
            <family val="2"/>
          </rPr>
          <t xml:space="preserve">von Kleist, Björn:</t>
        </r>
        <r>
          <rPr>
            <sz val="9"/>
            <rFont val="Tahoma"/>
            <family val="2"/>
            <charset val="1"/>
          </rPr>
          <t xml:space="preserve">CO2-Wert</t>
        </r>
      </text>
    </comment>
    <comment ref="S225" authorId="0">
      <text>
        <r>
          <rPr>
            <sz val="10"/>
            <rFont val="Arial"/>
            <family val="2"/>
          </rPr>
          <t xml:space="preserve">Gairola, Krishan:</t>
        </r>
        <r>
          <rPr>
            <sz val="9"/>
            <rFont val="Tahoma"/>
            <family val="2"/>
            <charset val="1"/>
          </rPr>
          <t xml:space="preserve">Textfeld</t>
        </r>
      </text>
    </comment>
    <comment ref="S226" authorId="0">
      <text>
        <r>
          <rPr>
            <sz val="10"/>
            <rFont val="Arial"/>
            <family val="2"/>
          </rPr>
          <t xml:space="preserve">von Kleist, Björn:</t>
        </r>
        <r>
          <rPr>
            <sz val="9"/>
            <rFont val="Tahoma"/>
            <family val="2"/>
            <charset val="1"/>
          </rPr>
          <t xml:space="preserve">CO2-Wert</t>
        </r>
      </text>
    </comment>
    <comment ref="S227" authorId="0">
      <text>
        <r>
          <rPr>
            <sz val="10"/>
            <rFont val="Arial"/>
            <family val="2"/>
          </rPr>
          <t xml:space="preserve">Gairola, Krishan:</t>
        </r>
        <r>
          <rPr>
            <sz val="9"/>
            <rFont val="Tahoma"/>
            <family val="2"/>
            <charset val="1"/>
          </rPr>
          <t xml:space="preserve">Textfeld</t>
        </r>
      </text>
    </comment>
    <comment ref="S228" authorId="0">
      <text>
        <r>
          <rPr>
            <sz val="10"/>
            <rFont val="Arial"/>
            <family val="2"/>
          </rPr>
          <t xml:space="preserve">von Kleist, Björn:</t>
        </r>
        <r>
          <rPr>
            <sz val="9"/>
            <rFont val="Tahoma"/>
            <family val="2"/>
            <charset val="1"/>
          </rPr>
          <t xml:space="preserve">CO2-Wert</t>
        </r>
      </text>
    </comment>
    <comment ref="S229" authorId="0">
      <text>
        <r>
          <rPr>
            <sz val="10"/>
            <rFont val="Arial"/>
            <family val="2"/>
          </rPr>
          <t xml:space="preserve">Gairola, Krishan:</t>
        </r>
        <r>
          <rPr>
            <sz val="9"/>
            <rFont val="Tahoma"/>
            <family val="2"/>
            <charset val="1"/>
          </rPr>
          <t xml:space="preserve">Textfeld</t>
        </r>
      </text>
    </comment>
    <comment ref="S230" authorId="0">
      <text>
        <r>
          <rPr>
            <sz val="10"/>
            <rFont val="Arial"/>
            <family val="2"/>
          </rPr>
          <t xml:space="preserve">von Kleist, Björn:</t>
        </r>
        <r>
          <rPr>
            <sz val="9"/>
            <rFont val="Tahoma"/>
            <family val="2"/>
            <charset val="1"/>
          </rPr>
          <t xml:space="preserve">CO2-Wert</t>
        </r>
      </text>
    </comment>
    <comment ref="S231" authorId="0">
      <text>
        <r>
          <rPr>
            <sz val="10"/>
            <rFont val="Arial"/>
            <family val="2"/>
          </rPr>
          <t xml:space="preserve">Gairola, Krishan:</t>
        </r>
        <r>
          <rPr>
            <sz val="9"/>
            <rFont val="Tahoma"/>
            <family val="2"/>
            <charset val="1"/>
          </rPr>
          <t xml:space="preserve">Textfeld</t>
        </r>
      </text>
    </comment>
    <comment ref="S232" authorId="0">
      <text>
        <r>
          <rPr>
            <sz val="10"/>
            <rFont val="Arial"/>
            <family val="2"/>
          </rPr>
          <t xml:space="preserve">von Kleist, Björn:</t>
        </r>
        <r>
          <rPr>
            <sz val="9"/>
            <rFont val="Tahoma"/>
            <family val="2"/>
            <charset val="1"/>
          </rPr>
          <t xml:space="preserve">CO2-Wert</t>
        </r>
      </text>
    </comment>
    <comment ref="S233" authorId="0">
      <text>
        <r>
          <rPr>
            <sz val="10"/>
            <rFont val="Arial"/>
            <family val="2"/>
          </rPr>
          <t xml:space="preserve">Gairola, Krishan:</t>
        </r>
        <r>
          <rPr>
            <sz val="9"/>
            <rFont val="Tahoma"/>
            <family val="2"/>
            <charset val="1"/>
          </rPr>
          <t xml:space="preserve">Textfeld</t>
        </r>
      </text>
    </comment>
    <comment ref="S234" authorId="0">
      <text>
        <r>
          <rPr>
            <sz val="10"/>
            <rFont val="Arial"/>
            <family val="2"/>
          </rPr>
          <t xml:space="preserve">von Kleist, Björn:</t>
        </r>
        <r>
          <rPr>
            <sz val="9"/>
            <rFont val="Tahoma"/>
            <family val="2"/>
            <charset val="1"/>
          </rPr>
          <t xml:space="preserve">CO2-Wert</t>
        </r>
      </text>
    </comment>
    <comment ref="S235" authorId="0">
      <text>
        <r>
          <rPr>
            <sz val="10"/>
            <rFont val="Arial"/>
            <family val="2"/>
          </rPr>
          <t xml:space="preserve">Gairola, Krishan:</t>
        </r>
        <r>
          <rPr>
            <sz val="9"/>
            <rFont val="Tahoma"/>
            <family val="2"/>
            <charset val="1"/>
          </rPr>
          <t xml:space="preserve">Textfeld</t>
        </r>
      </text>
    </comment>
    <comment ref="S236" authorId="0">
      <text>
        <r>
          <rPr>
            <sz val="10"/>
            <rFont val="Arial"/>
            <family val="2"/>
          </rPr>
          <t xml:space="preserve">von Kleist, Björn:</t>
        </r>
        <r>
          <rPr>
            <sz val="9"/>
            <rFont val="Tahoma"/>
            <family val="2"/>
            <charset val="1"/>
          </rPr>
          <t xml:space="preserve">CO2-Wert</t>
        </r>
      </text>
    </comment>
    <comment ref="S237" authorId="0">
      <text>
        <r>
          <rPr>
            <sz val="10"/>
            <rFont val="Arial"/>
            <family val="2"/>
          </rPr>
          <t xml:space="preserve">Gairola, Krishan:</t>
        </r>
        <r>
          <rPr>
            <sz val="9"/>
            <rFont val="Tahoma"/>
            <family val="2"/>
            <charset val="1"/>
          </rPr>
          <t xml:space="preserve">Textfeld</t>
        </r>
      </text>
    </comment>
    <comment ref="S238" authorId="0">
      <text>
        <r>
          <rPr>
            <sz val="10"/>
            <rFont val="Arial"/>
            <family val="2"/>
          </rPr>
          <t xml:space="preserve">von Kleist, Björn:</t>
        </r>
        <r>
          <rPr>
            <sz val="9"/>
            <rFont val="Tahoma"/>
            <family val="2"/>
            <charset val="1"/>
          </rPr>
          <t xml:space="preserve">CO2-Wert</t>
        </r>
      </text>
    </comment>
    <comment ref="S239" authorId="0">
      <text>
        <r>
          <rPr>
            <sz val="10"/>
            <rFont val="Arial"/>
            <family val="2"/>
          </rPr>
          <t xml:space="preserve">Gairola, Krishan:</t>
        </r>
        <r>
          <rPr>
            <sz val="9"/>
            <rFont val="Tahoma"/>
            <family val="2"/>
            <charset val="1"/>
          </rPr>
          <t xml:space="preserve">Textfeld</t>
        </r>
      </text>
    </comment>
    <comment ref="S240" authorId="0">
      <text>
        <r>
          <rPr>
            <sz val="10"/>
            <rFont val="Arial"/>
            <family val="2"/>
          </rPr>
          <t xml:space="preserve">von Kleist, Björn:</t>
        </r>
        <r>
          <rPr>
            <sz val="9"/>
            <rFont val="Tahoma"/>
            <family val="2"/>
            <charset val="1"/>
          </rPr>
          <t xml:space="preserve">CO2-Wert</t>
        </r>
      </text>
    </comment>
    <comment ref="S241" authorId="0">
      <text>
        <r>
          <rPr>
            <sz val="10"/>
            <rFont val="Arial"/>
            <family val="2"/>
          </rPr>
          <t xml:space="preserve">Gairola, Krishan:</t>
        </r>
        <r>
          <rPr>
            <sz val="9"/>
            <rFont val="Tahoma"/>
            <family val="2"/>
            <charset val="1"/>
          </rPr>
          <t xml:space="preserve">Textfeld</t>
        </r>
      </text>
    </comment>
    <comment ref="S242" authorId="0">
      <text>
        <r>
          <rPr>
            <sz val="10"/>
            <rFont val="Arial"/>
            <family val="2"/>
          </rPr>
          <t xml:space="preserve">von Kleist, Björn:</t>
        </r>
        <r>
          <rPr>
            <sz val="9"/>
            <rFont val="Tahoma"/>
            <family val="2"/>
            <charset val="1"/>
          </rPr>
          <t xml:space="preserve">CO2-Wert</t>
        </r>
      </text>
    </comment>
    <comment ref="S243" authorId="0">
      <text>
        <r>
          <rPr>
            <sz val="10"/>
            <rFont val="Arial"/>
            <family val="2"/>
          </rPr>
          <t xml:space="preserve">Gairola, Krishan:</t>
        </r>
        <r>
          <rPr>
            <sz val="9"/>
            <rFont val="Tahoma"/>
            <family val="2"/>
            <charset val="1"/>
          </rPr>
          <t xml:space="preserve">Textfeld</t>
        </r>
      </text>
    </comment>
    <comment ref="S244" authorId="0">
      <text>
        <r>
          <rPr>
            <sz val="10"/>
            <rFont val="Arial"/>
            <family val="2"/>
          </rPr>
          <t xml:space="preserve">von Kleist, Björn:</t>
        </r>
        <r>
          <rPr>
            <sz val="9"/>
            <rFont val="Tahoma"/>
            <family val="2"/>
            <charset val="1"/>
          </rPr>
          <t xml:space="preserve">CO2-Wert</t>
        </r>
      </text>
    </comment>
    <comment ref="S245" authorId="0">
      <text>
        <r>
          <rPr>
            <sz val="10"/>
            <rFont val="Arial"/>
            <family val="2"/>
          </rPr>
          <t xml:space="preserve">Gairola, Krishan:</t>
        </r>
        <r>
          <rPr>
            <sz val="9"/>
            <rFont val="Tahoma"/>
            <family val="2"/>
            <charset val="1"/>
          </rPr>
          <t xml:space="preserve">Textfeld</t>
        </r>
      </text>
    </comment>
    <comment ref="S246" authorId="0">
      <text>
        <r>
          <rPr>
            <sz val="10"/>
            <rFont val="Arial"/>
            <family val="2"/>
          </rPr>
          <t xml:space="preserve">von Kleist, Björn:</t>
        </r>
        <r>
          <rPr>
            <sz val="9"/>
            <rFont val="Tahoma"/>
            <family val="2"/>
            <charset val="1"/>
          </rPr>
          <t xml:space="preserve">CO2-Wert</t>
        </r>
      </text>
    </comment>
    <comment ref="S247" authorId="0">
      <text>
        <r>
          <rPr>
            <sz val="10"/>
            <rFont val="Arial"/>
            <family val="2"/>
          </rPr>
          <t xml:space="preserve">Gairola, Krishan:</t>
        </r>
        <r>
          <rPr>
            <sz val="9"/>
            <rFont val="Tahoma"/>
            <family val="2"/>
            <charset val="1"/>
          </rPr>
          <t xml:space="preserve">Textfeld</t>
        </r>
      </text>
    </comment>
    <comment ref="S248" authorId="0">
      <text>
        <r>
          <rPr>
            <sz val="10"/>
            <rFont val="Arial"/>
            <family val="2"/>
          </rPr>
          <t xml:space="preserve">von Kleist, Björn:</t>
        </r>
        <r>
          <rPr>
            <sz val="9"/>
            <rFont val="Tahoma"/>
            <family val="2"/>
            <charset val="1"/>
          </rPr>
          <t xml:space="preserve">CO2-Wert</t>
        </r>
      </text>
    </comment>
    <comment ref="S249" authorId="0">
      <text>
        <r>
          <rPr>
            <sz val="10"/>
            <rFont val="Arial"/>
            <family val="2"/>
          </rPr>
          <t xml:space="preserve">Gairola, Krishan:</t>
        </r>
        <r>
          <rPr>
            <sz val="9"/>
            <rFont val="Tahoma"/>
            <family val="2"/>
            <charset val="1"/>
          </rPr>
          <t xml:space="preserve">Textfeld</t>
        </r>
      </text>
    </comment>
    <comment ref="S250" authorId="0">
      <text>
        <r>
          <rPr>
            <sz val="10"/>
            <rFont val="Arial"/>
            <family val="2"/>
          </rPr>
          <t xml:space="preserve">von Kleist, Björn:</t>
        </r>
        <r>
          <rPr>
            <sz val="9"/>
            <rFont val="Tahoma"/>
            <family val="2"/>
            <charset val="1"/>
          </rPr>
          <t xml:space="preserve">CO2-Wert</t>
        </r>
      </text>
    </comment>
    <comment ref="S251" authorId="0">
      <text>
        <r>
          <rPr>
            <sz val="10"/>
            <rFont val="Arial"/>
            <family val="2"/>
          </rPr>
          <t xml:space="preserve">Gairola, Krishan:</t>
        </r>
        <r>
          <rPr>
            <sz val="9"/>
            <rFont val="Tahoma"/>
            <family val="2"/>
            <charset val="1"/>
          </rPr>
          <t xml:space="preserve">Textfeld</t>
        </r>
      </text>
    </comment>
    <comment ref="S258" authorId="0">
      <text>
        <r>
          <rPr>
            <sz val="10"/>
            <rFont val="Arial"/>
            <family val="2"/>
          </rPr>
          <t xml:space="preserve">von Kleist, Björn:</t>
        </r>
        <r>
          <rPr>
            <sz val="9"/>
            <rFont val="Tahoma"/>
            <family val="2"/>
            <charset val="1"/>
          </rPr>
          <t xml:space="preserve">CO2-Wert</t>
        </r>
      </text>
    </comment>
    <comment ref="S259" authorId="0">
      <text>
        <r>
          <rPr>
            <sz val="10"/>
            <rFont val="Arial"/>
            <family val="2"/>
          </rPr>
          <t xml:space="preserve">Gairola, Krishan:</t>
        </r>
        <r>
          <rPr>
            <sz val="9"/>
            <rFont val="Tahoma"/>
            <family val="2"/>
            <charset val="1"/>
          </rPr>
          <t xml:space="preserve">Textfeld</t>
        </r>
      </text>
    </comment>
    <comment ref="S260" authorId="0">
      <text>
        <r>
          <rPr>
            <sz val="10"/>
            <rFont val="Arial"/>
            <family val="2"/>
          </rPr>
          <t xml:space="preserve">von Kleist, Björn:</t>
        </r>
        <r>
          <rPr>
            <sz val="9"/>
            <rFont val="Tahoma"/>
            <family val="2"/>
            <charset val="1"/>
          </rPr>
          <t xml:space="preserve">CO2-Wert</t>
        </r>
      </text>
    </comment>
    <comment ref="S261" authorId="0">
      <text>
        <r>
          <rPr>
            <sz val="10"/>
            <rFont val="Arial"/>
            <family val="2"/>
          </rPr>
          <t xml:space="preserve">Gairola, Krishan:</t>
        </r>
        <r>
          <rPr>
            <sz val="9"/>
            <rFont val="Tahoma"/>
            <family val="2"/>
            <charset val="1"/>
          </rPr>
          <t xml:space="preserve">Textfeld</t>
        </r>
      </text>
    </comment>
    <comment ref="S262" authorId="0">
      <text>
        <r>
          <rPr>
            <sz val="10"/>
            <rFont val="Arial"/>
            <family val="2"/>
          </rPr>
          <t xml:space="preserve">von Kleist, Björn:</t>
        </r>
        <r>
          <rPr>
            <sz val="9"/>
            <rFont val="Tahoma"/>
            <family val="2"/>
            <charset val="1"/>
          </rPr>
          <t xml:space="preserve">CO2-Wert</t>
        </r>
      </text>
    </comment>
    <comment ref="S263" authorId="0">
      <text>
        <r>
          <rPr>
            <sz val="10"/>
            <rFont val="Arial"/>
            <family val="2"/>
          </rPr>
          <t xml:space="preserve">Gairola, Krishan:</t>
        </r>
        <r>
          <rPr>
            <sz val="9"/>
            <rFont val="Tahoma"/>
            <family val="2"/>
            <charset val="1"/>
          </rPr>
          <t xml:space="preserve">Textfeld</t>
        </r>
      </text>
    </comment>
    <comment ref="S264" authorId="0">
      <text>
        <r>
          <rPr>
            <sz val="10"/>
            <rFont val="Arial"/>
            <family val="2"/>
          </rPr>
          <t xml:space="preserve">von Kleist, Björn:</t>
        </r>
        <r>
          <rPr>
            <sz val="9"/>
            <rFont val="Tahoma"/>
            <family val="2"/>
            <charset val="1"/>
          </rPr>
          <t xml:space="preserve">CO2-Wert</t>
        </r>
      </text>
    </comment>
    <comment ref="S265" authorId="0">
      <text>
        <r>
          <rPr>
            <sz val="10"/>
            <rFont val="Arial"/>
            <family val="2"/>
          </rPr>
          <t xml:space="preserve">Gairola, Krishan:</t>
        </r>
        <r>
          <rPr>
            <sz val="9"/>
            <rFont val="Tahoma"/>
            <family val="2"/>
            <charset val="1"/>
          </rPr>
          <t xml:space="preserve">Textfeld</t>
        </r>
      </text>
    </comment>
    <comment ref="S266" authorId="0">
      <text>
        <r>
          <rPr>
            <sz val="10"/>
            <rFont val="Arial"/>
            <family val="2"/>
          </rPr>
          <t xml:space="preserve">von Kleist, Björn:</t>
        </r>
        <r>
          <rPr>
            <sz val="9"/>
            <rFont val="Tahoma"/>
            <family val="2"/>
            <charset val="1"/>
          </rPr>
          <t xml:space="preserve">CO2-Wert</t>
        </r>
      </text>
    </comment>
    <comment ref="S267" authorId="0">
      <text>
        <r>
          <rPr>
            <sz val="10"/>
            <rFont val="Arial"/>
            <family val="2"/>
          </rPr>
          <t xml:space="preserve">Gairola, Krishan:</t>
        </r>
        <r>
          <rPr>
            <sz val="9"/>
            <rFont val="Tahoma"/>
            <family val="2"/>
            <charset val="1"/>
          </rPr>
          <t xml:space="preserve">Textfeld</t>
        </r>
      </text>
    </comment>
    <comment ref="S268" authorId="0">
      <text>
        <r>
          <rPr>
            <sz val="10"/>
            <rFont val="Arial"/>
            <family val="2"/>
          </rPr>
          <t xml:space="preserve">von Kleist, Björn:</t>
        </r>
        <r>
          <rPr>
            <sz val="9"/>
            <rFont val="Tahoma"/>
            <family val="2"/>
            <charset val="1"/>
          </rPr>
          <t xml:space="preserve">CO2-Wert</t>
        </r>
      </text>
    </comment>
    <comment ref="S269" authorId="0">
      <text>
        <r>
          <rPr>
            <sz val="10"/>
            <rFont val="Arial"/>
            <family val="2"/>
          </rPr>
          <t xml:space="preserve">Gairola, Krishan:</t>
        </r>
        <r>
          <rPr>
            <sz val="9"/>
            <rFont val="Tahoma"/>
            <family val="2"/>
            <charset val="1"/>
          </rPr>
          <t xml:space="preserve">Textfeld</t>
        </r>
      </text>
    </comment>
    <comment ref="S270" authorId="0">
      <text>
        <r>
          <rPr>
            <sz val="10"/>
            <rFont val="Arial"/>
            <family val="2"/>
          </rPr>
          <t xml:space="preserve">von Kleist, Björn:</t>
        </r>
        <r>
          <rPr>
            <sz val="9"/>
            <rFont val="Tahoma"/>
            <family val="2"/>
            <charset val="1"/>
          </rPr>
          <t xml:space="preserve">CO2-Wert</t>
        </r>
      </text>
    </comment>
    <comment ref="S271" authorId="0">
      <text>
        <r>
          <rPr>
            <sz val="10"/>
            <rFont val="Arial"/>
            <family val="2"/>
          </rPr>
          <t xml:space="preserve">Gairola, Krishan:</t>
        </r>
        <r>
          <rPr>
            <sz val="9"/>
            <rFont val="Tahoma"/>
            <family val="2"/>
            <charset val="1"/>
          </rPr>
          <t xml:space="preserve">Textfeld</t>
        </r>
      </text>
    </comment>
    <comment ref="S272" authorId="0">
      <text>
        <r>
          <rPr>
            <sz val="10"/>
            <rFont val="Arial"/>
            <family val="2"/>
          </rPr>
          <t xml:space="preserve">von Kleist, Björn:</t>
        </r>
        <r>
          <rPr>
            <sz val="9"/>
            <rFont val="Tahoma"/>
            <family val="2"/>
            <charset val="1"/>
          </rPr>
          <t xml:space="preserve">CO2-Wert</t>
        </r>
      </text>
    </comment>
    <comment ref="S273" authorId="0">
      <text>
        <r>
          <rPr>
            <sz val="10"/>
            <rFont val="Arial"/>
            <family val="2"/>
          </rPr>
          <t xml:space="preserve">Gairola, Krishan:</t>
        </r>
        <r>
          <rPr>
            <sz val="9"/>
            <rFont val="Tahoma"/>
            <family val="2"/>
            <charset val="1"/>
          </rPr>
          <t xml:space="preserve">Textfeld</t>
        </r>
      </text>
    </comment>
    <comment ref="S274" authorId="0">
      <text>
        <r>
          <rPr>
            <sz val="10"/>
            <rFont val="Arial"/>
            <family val="2"/>
          </rPr>
          <t xml:space="preserve">von Kleist, Björn:</t>
        </r>
        <r>
          <rPr>
            <sz val="9"/>
            <rFont val="Tahoma"/>
            <family val="2"/>
            <charset val="1"/>
          </rPr>
          <t xml:space="preserve">CO2-Wert</t>
        </r>
      </text>
    </comment>
    <comment ref="S275" authorId="0">
      <text>
        <r>
          <rPr>
            <sz val="10"/>
            <rFont val="Arial"/>
            <family val="2"/>
          </rPr>
          <t xml:space="preserve">Gairola, Krishan:</t>
        </r>
        <r>
          <rPr>
            <sz val="9"/>
            <rFont val="Tahoma"/>
            <family val="2"/>
            <charset val="1"/>
          </rPr>
          <t xml:space="preserve">Textfeld</t>
        </r>
      </text>
    </comment>
    <comment ref="S276" authorId="0">
      <text>
        <r>
          <rPr>
            <sz val="10"/>
            <rFont val="Arial"/>
            <family val="2"/>
          </rPr>
          <t xml:space="preserve">von Kleist, Björn:</t>
        </r>
        <r>
          <rPr>
            <sz val="9"/>
            <rFont val="Tahoma"/>
            <family val="2"/>
            <charset val="1"/>
          </rPr>
          <t xml:space="preserve">CO2-Wert</t>
        </r>
      </text>
    </comment>
    <comment ref="S277" authorId="0">
      <text>
        <r>
          <rPr>
            <sz val="10"/>
            <rFont val="Arial"/>
            <family val="2"/>
          </rPr>
          <t xml:space="preserve">Gairola, Krishan:</t>
        </r>
        <r>
          <rPr>
            <sz val="9"/>
            <rFont val="Tahoma"/>
            <family val="2"/>
            <charset val="1"/>
          </rPr>
          <t xml:space="preserve">Textfeld</t>
        </r>
      </text>
    </comment>
    <comment ref="S278" authorId="0">
      <text>
        <r>
          <rPr>
            <sz val="10"/>
            <rFont val="Arial"/>
            <family val="2"/>
          </rPr>
          <t xml:space="preserve">von Kleist, Björn:</t>
        </r>
        <r>
          <rPr>
            <sz val="9"/>
            <rFont val="Tahoma"/>
            <family val="2"/>
            <charset val="1"/>
          </rPr>
          <t xml:space="preserve">CO2-Wert</t>
        </r>
      </text>
    </comment>
    <comment ref="S279" authorId="0">
      <text>
        <r>
          <rPr>
            <sz val="10"/>
            <rFont val="Arial"/>
            <family val="2"/>
          </rPr>
          <t xml:space="preserve">Gairola, Krishan:</t>
        </r>
        <r>
          <rPr>
            <sz val="9"/>
            <rFont val="Tahoma"/>
            <family val="2"/>
            <charset val="1"/>
          </rPr>
          <t xml:space="preserve">Textfeld</t>
        </r>
      </text>
    </comment>
    <comment ref="S280" authorId="0">
      <text>
        <r>
          <rPr>
            <sz val="10"/>
            <rFont val="Arial"/>
            <family val="2"/>
          </rPr>
          <t xml:space="preserve">von Kleist, Björn:</t>
        </r>
        <r>
          <rPr>
            <sz val="9"/>
            <rFont val="Tahoma"/>
            <family val="2"/>
            <charset val="1"/>
          </rPr>
          <t xml:space="preserve">CO2-Wert</t>
        </r>
      </text>
    </comment>
    <comment ref="S281" authorId="0">
      <text>
        <r>
          <rPr>
            <sz val="10"/>
            <rFont val="Arial"/>
            <family val="2"/>
          </rPr>
          <t xml:space="preserve">Gairola, Krishan:</t>
        </r>
        <r>
          <rPr>
            <sz val="9"/>
            <rFont val="Tahoma"/>
            <family val="2"/>
            <charset val="1"/>
          </rPr>
          <t xml:space="preserve">Textfeld</t>
        </r>
      </text>
    </comment>
    <comment ref="S282" authorId="0">
      <text>
        <r>
          <rPr>
            <sz val="10"/>
            <rFont val="Arial"/>
            <family val="2"/>
          </rPr>
          <t xml:space="preserve">von Kleist, Björn:</t>
        </r>
        <r>
          <rPr>
            <sz val="9"/>
            <rFont val="Tahoma"/>
            <family val="2"/>
            <charset val="1"/>
          </rPr>
          <t xml:space="preserve">CO2-Wert</t>
        </r>
      </text>
    </comment>
    <comment ref="S283" authorId="0">
      <text>
        <r>
          <rPr>
            <sz val="10"/>
            <rFont val="Arial"/>
            <family val="2"/>
          </rPr>
          <t xml:space="preserve">Gairola, Krishan:</t>
        </r>
        <r>
          <rPr>
            <sz val="9"/>
            <rFont val="Tahoma"/>
            <family val="2"/>
            <charset val="1"/>
          </rPr>
          <t xml:space="preserve">Textfeld</t>
        </r>
      </text>
    </comment>
    <comment ref="S284" authorId="0">
      <text>
        <r>
          <rPr>
            <sz val="10"/>
            <rFont val="Arial"/>
            <family val="2"/>
          </rPr>
          <t xml:space="preserve">von Kleist, Björn:</t>
        </r>
        <r>
          <rPr>
            <sz val="9"/>
            <rFont val="Tahoma"/>
            <family val="2"/>
            <charset val="1"/>
          </rPr>
          <t xml:space="preserve">CO2-Wert</t>
        </r>
      </text>
    </comment>
    <comment ref="S285" authorId="0">
      <text>
        <r>
          <rPr>
            <sz val="10"/>
            <rFont val="Arial"/>
            <family val="2"/>
          </rPr>
          <t xml:space="preserve">Gairola, Krishan:</t>
        </r>
        <r>
          <rPr>
            <sz val="9"/>
            <rFont val="Tahoma"/>
            <family val="2"/>
            <charset val="1"/>
          </rPr>
          <t xml:space="preserve">Textfeld</t>
        </r>
      </text>
    </comment>
    <comment ref="S286" authorId="0">
      <text>
        <r>
          <rPr>
            <sz val="10"/>
            <rFont val="Arial"/>
            <family val="2"/>
          </rPr>
          <t xml:space="preserve">von Kleist, Björn:</t>
        </r>
        <r>
          <rPr>
            <sz val="9"/>
            <rFont val="Tahoma"/>
            <family val="2"/>
            <charset val="1"/>
          </rPr>
          <t xml:space="preserve">CO2-Wert</t>
        </r>
      </text>
    </comment>
    <comment ref="S287" authorId="0">
      <text>
        <r>
          <rPr>
            <sz val="10"/>
            <rFont val="Arial"/>
            <family val="2"/>
          </rPr>
          <t xml:space="preserve">Gairola, Krishan:</t>
        </r>
        <r>
          <rPr>
            <sz val="9"/>
            <rFont val="Tahoma"/>
            <family val="2"/>
            <charset val="1"/>
          </rPr>
          <t xml:space="preserve">Textfeld</t>
        </r>
      </text>
    </comment>
    <comment ref="S294" authorId="0">
      <text>
        <r>
          <rPr>
            <sz val="10"/>
            <rFont val="Arial"/>
            <family val="2"/>
          </rPr>
          <t xml:space="preserve">von Kleist, Björn:</t>
        </r>
        <r>
          <rPr>
            <sz val="9"/>
            <rFont val="Tahoma"/>
            <family val="2"/>
            <charset val="1"/>
          </rPr>
          <t xml:space="preserve">CO2-Wert</t>
        </r>
      </text>
    </comment>
    <comment ref="S295" authorId="0">
      <text>
        <r>
          <rPr>
            <sz val="10"/>
            <rFont val="Arial"/>
            <family val="2"/>
          </rPr>
          <t xml:space="preserve">Gairola, Krishan:</t>
        </r>
        <r>
          <rPr>
            <sz val="9"/>
            <rFont val="Tahoma"/>
            <family val="2"/>
            <charset val="1"/>
          </rPr>
          <t xml:space="preserve">Textfeld</t>
        </r>
      </text>
    </comment>
    <comment ref="S296" authorId="0">
      <text>
        <r>
          <rPr>
            <sz val="10"/>
            <rFont val="Arial"/>
            <family val="2"/>
          </rPr>
          <t xml:space="preserve">von Kleist, Björn:</t>
        </r>
        <r>
          <rPr>
            <sz val="9"/>
            <rFont val="Tahoma"/>
            <family val="2"/>
            <charset val="1"/>
          </rPr>
          <t xml:space="preserve">CO2-Wert</t>
        </r>
      </text>
    </comment>
    <comment ref="S297" authorId="0">
      <text>
        <r>
          <rPr>
            <sz val="10"/>
            <rFont val="Arial"/>
            <family val="2"/>
          </rPr>
          <t xml:space="preserve">Gairola, Krishan:</t>
        </r>
        <r>
          <rPr>
            <sz val="9"/>
            <rFont val="Tahoma"/>
            <family val="2"/>
            <charset val="1"/>
          </rPr>
          <t xml:space="preserve">Textfeld</t>
        </r>
      </text>
    </comment>
    <comment ref="S298" authorId="0">
      <text>
        <r>
          <rPr>
            <sz val="10"/>
            <rFont val="Arial"/>
            <family val="2"/>
          </rPr>
          <t xml:space="preserve">von Kleist, Björn:</t>
        </r>
        <r>
          <rPr>
            <sz val="9"/>
            <rFont val="Tahoma"/>
            <family val="2"/>
            <charset val="1"/>
          </rPr>
          <t xml:space="preserve">CO2-Wert</t>
        </r>
      </text>
    </comment>
    <comment ref="S299" authorId="0">
      <text>
        <r>
          <rPr>
            <sz val="10"/>
            <rFont val="Arial"/>
            <family val="2"/>
          </rPr>
          <t xml:space="preserve">Gairola, Krishan:</t>
        </r>
        <r>
          <rPr>
            <sz val="9"/>
            <rFont val="Tahoma"/>
            <family val="2"/>
            <charset val="1"/>
          </rPr>
          <t xml:space="preserve">Textfeld</t>
        </r>
      </text>
    </comment>
    <comment ref="S300" authorId="0">
      <text>
        <r>
          <rPr>
            <sz val="10"/>
            <rFont val="Arial"/>
            <family val="2"/>
          </rPr>
          <t xml:space="preserve">von Kleist, Björn:</t>
        </r>
        <r>
          <rPr>
            <sz val="9"/>
            <rFont val="Tahoma"/>
            <family val="2"/>
            <charset val="1"/>
          </rPr>
          <t xml:space="preserve">CO2-Wert</t>
        </r>
      </text>
    </comment>
    <comment ref="S301" authorId="0">
      <text>
        <r>
          <rPr>
            <sz val="10"/>
            <rFont val="Arial"/>
            <family val="2"/>
          </rPr>
          <t xml:space="preserve">Gairola, Krishan:</t>
        </r>
        <r>
          <rPr>
            <sz val="9"/>
            <rFont val="Tahoma"/>
            <family val="2"/>
            <charset val="1"/>
          </rPr>
          <t xml:space="preserve">Textfeld</t>
        </r>
      </text>
    </comment>
    <comment ref="S302" authorId="0">
      <text>
        <r>
          <rPr>
            <sz val="10"/>
            <rFont val="Arial"/>
            <family val="2"/>
          </rPr>
          <t xml:space="preserve">von Kleist, Björn:</t>
        </r>
        <r>
          <rPr>
            <sz val="9"/>
            <rFont val="Tahoma"/>
            <family val="2"/>
            <charset val="1"/>
          </rPr>
          <t xml:space="preserve">CO2-Wert</t>
        </r>
      </text>
    </comment>
    <comment ref="S303" authorId="0">
      <text>
        <r>
          <rPr>
            <sz val="10"/>
            <rFont val="Arial"/>
            <family val="2"/>
          </rPr>
          <t xml:space="preserve">Gairola, Krishan:</t>
        </r>
        <r>
          <rPr>
            <sz val="9"/>
            <rFont val="Tahoma"/>
            <family val="2"/>
            <charset val="1"/>
          </rPr>
          <t xml:space="preserve">Textfeld</t>
        </r>
      </text>
    </comment>
    <comment ref="S304" authorId="0">
      <text>
        <r>
          <rPr>
            <sz val="10"/>
            <rFont val="Arial"/>
            <family val="2"/>
          </rPr>
          <t xml:space="preserve">von Kleist, Björn:</t>
        </r>
        <r>
          <rPr>
            <sz val="9"/>
            <rFont val="Tahoma"/>
            <family val="2"/>
            <charset val="1"/>
          </rPr>
          <t xml:space="preserve">CO2-Wert</t>
        </r>
      </text>
    </comment>
    <comment ref="S305" authorId="0">
      <text>
        <r>
          <rPr>
            <sz val="10"/>
            <rFont val="Arial"/>
            <family val="2"/>
          </rPr>
          <t xml:space="preserve">Gairola, Krishan:</t>
        </r>
        <r>
          <rPr>
            <sz val="9"/>
            <rFont val="Tahoma"/>
            <family val="2"/>
            <charset val="1"/>
          </rPr>
          <t xml:space="preserve">Textfeld</t>
        </r>
      </text>
    </comment>
    <comment ref="S306" authorId="0">
      <text>
        <r>
          <rPr>
            <sz val="10"/>
            <rFont val="Arial"/>
            <family val="2"/>
          </rPr>
          <t xml:space="preserve">von Kleist, Björn:</t>
        </r>
        <r>
          <rPr>
            <sz val="9"/>
            <rFont val="Tahoma"/>
            <family val="2"/>
            <charset val="1"/>
          </rPr>
          <t xml:space="preserve">CO2-Wert</t>
        </r>
      </text>
    </comment>
    <comment ref="S307" authorId="0">
      <text>
        <r>
          <rPr>
            <sz val="10"/>
            <rFont val="Arial"/>
            <family val="2"/>
          </rPr>
          <t xml:space="preserve">Gairola, Krishan:</t>
        </r>
        <r>
          <rPr>
            <sz val="9"/>
            <rFont val="Tahoma"/>
            <family val="2"/>
            <charset val="1"/>
          </rPr>
          <t xml:space="preserve">Textfeld</t>
        </r>
      </text>
    </comment>
    <comment ref="S308" authorId="0">
      <text>
        <r>
          <rPr>
            <sz val="10"/>
            <rFont val="Arial"/>
            <family val="2"/>
          </rPr>
          <t xml:space="preserve">von Kleist, Björn:</t>
        </r>
        <r>
          <rPr>
            <sz val="9"/>
            <rFont val="Tahoma"/>
            <family val="2"/>
            <charset val="1"/>
          </rPr>
          <t xml:space="preserve">CO2-Wert</t>
        </r>
      </text>
    </comment>
    <comment ref="S309" authorId="0">
      <text>
        <r>
          <rPr>
            <sz val="10"/>
            <rFont val="Arial"/>
            <family val="2"/>
          </rPr>
          <t xml:space="preserve">Gairola, Krishan:</t>
        </r>
        <r>
          <rPr>
            <sz val="9"/>
            <rFont val="Tahoma"/>
            <family val="2"/>
            <charset val="1"/>
          </rPr>
          <t xml:space="preserve">Textfeld</t>
        </r>
      </text>
    </comment>
    <comment ref="S310" authorId="0">
      <text>
        <r>
          <rPr>
            <sz val="10"/>
            <rFont val="Arial"/>
            <family val="2"/>
          </rPr>
          <t xml:space="preserve">von Kleist, Björn:</t>
        </r>
        <r>
          <rPr>
            <sz val="9"/>
            <rFont val="Tahoma"/>
            <family val="2"/>
            <charset val="1"/>
          </rPr>
          <t xml:space="preserve">CO2-Wert</t>
        </r>
      </text>
    </comment>
    <comment ref="S311" authorId="0">
      <text>
        <r>
          <rPr>
            <sz val="10"/>
            <rFont val="Arial"/>
            <family val="2"/>
          </rPr>
          <t xml:space="preserve">Gairola, Krishan:</t>
        </r>
        <r>
          <rPr>
            <sz val="9"/>
            <rFont val="Tahoma"/>
            <family val="2"/>
            <charset val="1"/>
          </rPr>
          <t xml:space="preserve">Textfeld</t>
        </r>
      </text>
    </comment>
    <comment ref="S312" authorId="0">
      <text>
        <r>
          <rPr>
            <sz val="10"/>
            <rFont val="Arial"/>
            <family val="2"/>
          </rPr>
          <t xml:space="preserve">von Kleist, Björn:</t>
        </r>
        <r>
          <rPr>
            <sz val="9"/>
            <rFont val="Tahoma"/>
            <family val="2"/>
            <charset val="1"/>
          </rPr>
          <t xml:space="preserve">CO2-Wert</t>
        </r>
      </text>
    </comment>
    <comment ref="S313" authorId="0">
      <text>
        <r>
          <rPr>
            <sz val="10"/>
            <rFont val="Arial"/>
            <family val="2"/>
          </rPr>
          <t xml:space="preserve">Gairola, Krishan:</t>
        </r>
        <r>
          <rPr>
            <sz val="9"/>
            <rFont val="Tahoma"/>
            <family val="2"/>
            <charset val="1"/>
          </rPr>
          <t xml:space="preserve">Textfeld</t>
        </r>
      </text>
    </comment>
    <comment ref="S314" authorId="0">
      <text>
        <r>
          <rPr>
            <sz val="10"/>
            <rFont val="Arial"/>
            <family val="2"/>
          </rPr>
          <t xml:space="preserve">von Kleist, Björn:</t>
        </r>
        <r>
          <rPr>
            <sz val="9"/>
            <rFont val="Tahoma"/>
            <family val="2"/>
            <charset val="1"/>
          </rPr>
          <t xml:space="preserve">CO2-Wert</t>
        </r>
      </text>
    </comment>
    <comment ref="S315" authorId="0">
      <text>
        <r>
          <rPr>
            <sz val="10"/>
            <rFont val="Arial"/>
            <family val="2"/>
          </rPr>
          <t xml:space="preserve">Gairola, Krishan:</t>
        </r>
        <r>
          <rPr>
            <sz val="9"/>
            <rFont val="Tahoma"/>
            <family val="2"/>
            <charset val="1"/>
          </rPr>
          <t xml:space="preserve">Textfeld</t>
        </r>
      </text>
    </comment>
    <comment ref="S316" authorId="0">
      <text>
        <r>
          <rPr>
            <sz val="10"/>
            <rFont val="Arial"/>
            <family val="2"/>
          </rPr>
          <t xml:space="preserve">von Kleist, Björn:</t>
        </r>
        <r>
          <rPr>
            <sz val="9"/>
            <rFont val="Tahoma"/>
            <family val="2"/>
            <charset val="1"/>
          </rPr>
          <t xml:space="preserve">CO2-Wert</t>
        </r>
      </text>
    </comment>
    <comment ref="S317" authorId="0">
      <text>
        <r>
          <rPr>
            <sz val="10"/>
            <rFont val="Arial"/>
            <family val="2"/>
          </rPr>
          <t xml:space="preserve">Gairola, Krishan:</t>
        </r>
        <r>
          <rPr>
            <sz val="9"/>
            <rFont val="Tahoma"/>
            <family val="2"/>
            <charset val="1"/>
          </rPr>
          <t xml:space="preserve">Textfeld</t>
        </r>
      </text>
    </comment>
    <comment ref="S318" authorId="0">
      <text>
        <r>
          <rPr>
            <sz val="10"/>
            <rFont val="Arial"/>
            <family val="2"/>
          </rPr>
          <t xml:space="preserve">von Kleist, Björn:</t>
        </r>
        <r>
          <rPr>
            <sz val="9"/>
            <rFont val="Tahoma"/>
            <family val="2"/>
            <charset val="1"/>
          </rPr>
          <t xml:space="preserve">CO2-Wert</t>
        </r>
      </text>
    </comment>
    <comment ref="S319" authorId="0">
      <text>
        <r>
          <rPr>
            <sz val="10"/>
            <rFont val="Arial"/>
            <family val="2"/>
          </rPr>
          <t xml:space="preserve">Gairola, Krishan:</t>
        </r>
        <r>
          <rPr>
            <sz val="9"/>
            <rFont val="Tahoma"/>
            <family val="2"/>
            <charset val="1"/>
          </rPr>
          <t xml:space="preserve">Textfeld</t>
        </r>
      </text>
    </comment>
    <comment ref="S320" authorId="0">
      <text>
        <r>
          <rPr>
            <sz val="10"/>
            <rFont val="Arial"/>
            <family val="2"/>
          </rPr>
          <t xml:space="preserve">von Kleist, Björn:</t>
        </r>
        <r>
          <rPr>
            <sz val="9"/>
            <rFont val="Tahoma"/>
            <family val="2"/>
            <charset val="1"/>
          </rPr>
          <t xml:space="preserve">CO2-Wert</t>
        </r>
      </text>
    </comment>
    <comment ref="S321" authorId="0">
      <text>
        <r>
          <rPr>
            <sz val="10"/>
            <rFont val="Arial"/>
            <family val="2"/>
          </rPr>
          <t xml:space="preserve">Gairola, Krishan:</t>
        </r>
        <r>
          <rPr>
            <sz val="9"/>
            <rFont val="Tahoma"/>
            <family val="2"/>
            <charset val="1"/>
          </rPr>
          <t xml:space="preserve">Textfeld</t>
        </r>
      </text>
    </comment>
    <comment ref="S322" authorId="0">
      <text>
        <r>
          <rPr>
            <sz val="10"/>
            <rFont val="Arial"/>
            <family val="2"/>
          </rPr>
          <t xml:space="preserve">von Kleist, Björn:</t>
        </r>
        <r>
          <rPr>
            <sz val="9"/>
            <rFont val="Tahoma"/>
            <family val="2"/>
            <charset val="1"/>
          </rPr>
          <t xml:space="preserve">CO2-Wert</t>
        </r>
      </text>
    </comment>
    <comment ref="S323" authorId="0">
      <text>
        <r>
          <rPr>
            <sz val="10"/>
            <rFont val="Arial"/>
            <family val="2"/>
          </rPr>
          <t xml:space="preserve">Gairola, Krishan:</t>
        </r>
        <r>
          <rPr>
            <sz val="9"/>
            <rFont val="Tahoma"/>
            <family val="2"/>
            <charset val="1"/>
          </rPr>
          <t xml:space="preserve">Textfeld</t>
        </r>
      </text>
    </comment>
    <comment ref="T28" authorId="0">
      <text>
        <r>
          <rPr>
            <sz val="10"/>
            <rFont val="Arial"/>
            <family val="2"/>
          </rPr>
          <t xml:space="preserve">von Kleist, Björn:</t>
        </r>
        <r>
          <rPr>
            <sz val="9"/>
            <rFont val="Tahoma"/>
            <family val="2"/>
            <charset val="1"/>
          </rPr>
          <t xml:space="preserve">CO2-Wert</t>
        </r>
      </text>
    </comment>
    <comment ref="T29" authorId="0">
      <text>
        <r>
          <rPr>
            <sz val="10"/>
            <rFont val="Arial"/>
            <family val="2"/>
          </rPr>
          <t xml:space="preserve">Gairola, Krishan:</t>
        </r>
        <r>
          <rPr>
            <sz val="9"/>
            <rFont val="Tahoma"/>
            <family val="2"/>
            <charset val="1"/>
          </rPr>
          <t xml:space="preserve">Textfeld</t>
        </r>
      </text>
    </comment>
    <comment ref="T30" authorId="0">
      <text>
        <r>
          <rPr>
            <sz val="10"/>
            <rFont val="Arial"/>
            <family val="2"/>
          </rPr>
          <t xml:space="preserve">von Kleist, Björn:</t>
        </r>
        <r>
          <rPr>
            <sz val="9"/>
            <rFont val="Tahoma"/>
            <family val="2"/>
            <charset val="1"/>
          </rPr>
          <t xml:space="preserve">CO2-Wert</t>
        </r>
      </text>
    </comment>
    <comment ref="T31" authorId="0">
      <text>
        <r>
          <rPr>
            <sz val="10"/>
            <rFont val="Arial"/>
            <family val="2"/>
          </rPr>
          <t xml:space="preserve">Gairola, Krishan:</t>
        </r>
        <r>
          <rPr>
            <sz val="9"/>
            <rFont val="Tahoma"/>
            <family val="2"/>
            <charset val="1"/>
          </rPr>
          <t xml:space="preserve">Textfeld</t>
        </r>
      </text>
    </comment>
    <comment ref="T32" authorId="0">
      <text>
        <r>
          <rPr>
            <sz val="10"/>
            <rFont val="Arial"/>
            <family val="2"/>
          </rPr>
          <t xml:space="preserve">von Kleist, Björn:</t>
        </r>
        <r>
          <rPr>
            <sz val="9"/>
            <rFont val="Tahoma"/>
            <family val="2"/>
            <charset val="1"/>
          </rPr>
          <t xml:space="preserve">CO2-Wert</t>
        </r>
      </text>
    </comment>
    <comment ref="T33" authorId="0">
      <text>
        <r>
          <rPr>
            <sz val="10"/>
            <rFont val="Arial"/>
            <family val="2"/>
          </rPr>
          <t xml:space="preserve">Gairola, Krishan:</t>
        </r>
        <r>
          <rPr>
            <sz val="9"/>
            <rFont val="Tahoma"/>
            <family val="2"/>
            <charset val="1"/>
          </rPr>
          <t xml:space="preserve">Textfeld</t>
        </r>
      </text>
    </comment>
    <comment ref="T34" authorId="0">
      <text>
        <r>
          <rPr>
            <sz val="10"/>
            <rFont val="Arial"/>
            <family val="2"/>
          </rPr>
          <t xml:space="preserve">von Kleist, Björn:</t>
        </r>
        <r>
          <rPr>
            <sz val="9"/>
            <rFont val="Tahoma"/>
            <family val="2"/>
            <charset val="1"/>
          </rPr>
          <t xml:space="preserve">CO2-Wert</t>
        </r>
      </text>
    </comment>
    <comment ref="T35" authorId="0">
      <text>
        <r>
          <rPr>
            <sz val="10"/>
            <rFont val="Arial"/>
            <family val="2"/>
          </rPr>
          <t xml:space="preserve">Gairola, Krishan:</t>
        </r>
        <r>
          <rPr>
            <sz val="9"/>
            <rFont val="Tahoma"/>
            <family val="2"/>
            <charset val="1"/>
          </rPr>
          <t xml:space="preserve">Textfeld</t>
        </r>
      </text>
    </comment>
    <comment ref="T36" authorId="0">
      <text>
        <r>
          <rPr>
            <sz val="10"/>
            <rFont val="Arial"/>
            <family val="2"/>
          </rPr>
          <t xml:space="preserve">von Kleist, Björn:</t>
        </r>
        <r>
          <rPr>
            <sz val="9"/>
            <rFont val="Tahoma"/>
            <family val="2"/>
            <charset val="1"/>
          </rPr>
          <t xml:space="preserve">CO2-Wert</t>
        </r>
      </text>
    </comment>
    <comment ref="T37" authorId="0">
      <text>
        <r>
          <rPr>
            <sz val="10"/>
            <rFont val="Arial"/>
            <family val="2"/>
          </rPr>
          <t xml:space="preserve">Gairola, Krishan:</t>
        </r>
        <r>
          <rPr>
            <sz val="9"/>
            <rFont val="Tahoma"/>
            <family val="2"/>
            <charset val="1"/>
          </rPr>
          <t xml:space="preserve">Textfeld</t>
        </r>
      </text>
    </comment>
    <comment ref="T38" authorId="0">
      <text>
        <r>
          <rPr>
            <sz val="10"/>
            <rFont val="Arial"/>
            <family val="2"/>
          </rPr>
          <t xml:space="preserve">von Kleist, Björn:</t>
        </r>
        <r>
          <rPr>
            <sz val="9"/>
            <rFont val="Tahoma"/>
            <family val="2"/>
            <charset val="1"/>
          </rPr>
          <t xml:space="preserve">CO2-Wert</t>
        </r>
      </text>
    </comment>
    <comment ref="T39" authorId="0">
      <text>
        <r>
          <rPr>
            <sz val="10"/>
            <rFont val="Arial"/>
            <family val="2"/>
          </rPr>
          <t xml:space="preserve">Gairola, Krishan:</t>
        </r>
        <r>
          <rPr>
            <sz val="9"/>
            <rFont val="Tahoma"/>
            <family val="2"/>
            <charset val="1"/>
          </rPr>
          <t xml:space="preserve">Textfeld</t>
        </r>
      </text>
    </comment>
    <comment ref="T40" authorId="0">
      <text>
        <r>
          <rPr>
            <sz val="10"/>
            <rFont val="Arial"/>
            <family val="2"/>
          </rPr>
          <t xml:space="preserve">von Kleist, Björn:</t>
        </r>
        <r>
          <rPr>
            <sz val="9"/>
            <rFont val="Tahoma"/>
            <family val="2"/>
            <charset val="1"/>
          </rPr>
          <t xml:space="preserve">CO2-Wert</t>
        </r>
      </text>
    </comment>
    <comment ref="T41" authorId="0">
      <text>
        <r>
          <rPr>
            <sz val="10"/>
            <rFont val="Arial"/>
            <family val="2"/>
          </rPr>
          <t xml:space="preserve">Gairola, Krishan:</t>
        </r>
        <r>
          <rPr>
            <sz val="9"/>
            <rFont val="Tahoma"/>
            <family val="2"/>
            <charset val="1"/>
          </rPr>
          <t xml:space="preserve">Textfeld</t>
        </r>
      </text>
    </comment>
    <comment ref="T42" authorId="0">
      <text>
        <r>
          <rPr>
            <sz val="10"/>
            <rFont val="Arial"/>
            <family val="2"/>
          </rPr>
          <t xml:space="preserve">von Kleist, Björn:</t>
        </r>
        <r>
          <rPr>
            <sz val="9"/>
            <rFont val="Tahoma"/>
            <family val="2"/>
            <charset val="1"/>
          </rPr>
          <t xml:space="preserve">CO2-Wert</t>
        </r>
      </text>
    </comment>
    <comment ref="T43" authorId="0">
      <text>
        <r>
          <rPr>
            <sz val="10"/>
            <rFont val="Arial"/>
            <family val="2"/>
          </rPr>
          <t xml:space="preserve">Gairola, Krishan:</t>
        </r>
        <r>
          <rPr>
            <sz val="9"/>
            <rFont val="Tahoma"/>
            <family val="2"/>
            <charset val="1"/>
          </rPr>
          <t xml:space="preserve">Textfeld</t>
        </r>
      </text>
    </comment>
    <comment ref="T44" authorId="0">
      <text>
        <r>
          <rPr>
            <sz val="10"/>
            <rFont val="Arial"/>
            <family val="2"/>
          </rPr>
          <t xml:space="preserve">von Kleist, Björn:</t>
        </r>
        <r>
          <rPr>
            <sz val="9"/>
            <rFont val="Tahoma"/>
            <family val="2"/>
            <charset val="1"/>
          </rPr>
          <t xml:space="preserve">CO2-Wert</t>
        </r>
      </text>
    </comment>
    <comment ref="T45" authorId="0">
      <text>
        <r>
          <rPr>
            <sz val="10"/>
            <rFont val="Arial"/>
            <family val="2"/>
          </rPr>
          <t xml:space="preserve">Gairola, Krishan:</t>
        </r>
        <r>
          <rPr>
            <sz val="9"/>
            <rFont val="Tahoma"/>
            <family val="2"/>
            <charset val="1"/>
          </rPr>
          <t xml:space="preserve">Textfeld</t>
        </r>
      </text>
    </comment>
    <comment ref="T46" authorId="0">
      <text>
        <r>
          <rPr>
            <sz val="10"/>
            <rFont val="Arial"/>
            <family val="2"/>
          </rPr>
          <t xml:space="preserve">von Kleist, Björn:</t>
        </r>
        <r>
          <rPr>
            <sz val="9"/>
            <rFont val="Tahoma"/>
            <family val="2"/>
            <charset val="1"/>
          </rPr>
          <t xml:space="preserve">CO2-Wert</t>
        </r>
      </text>
    </comment>
    <comment ref="T47" authorId="0">
      <text>
        <r>
          <rPr>
            <sz val="10"/>
            <rFont val="Arial"/>
            <family val="2"/>
          </rPr>
          <t xml:space="preserve">Gairola, Krishan:</t>
        </r>
        <r>
          <rPr>
            <sz val="9"/>
            <rFont val="Tahoma"/>
            <family val="2"/>
            <charset val="1"/>
          </rPr>
          <t xml:space="preserve">Textfeld</t>
        </r>
      </text>
    </comment>
    <comment ref="T48" authorId="0">
      <text>
        <r>
          <rPr>
            <sz val="10"/>
            <rFont val="Arial"/>
            <family val="2"/>
          </rPr>
          <t xml:space="preserve">von Kleist, Björn:</t>
        </r>
        <r>
          <rPr>
            <sz val="9"/>
            <rFont val="Tahoma"/>
            <family val="2"/>
            <charset val="1"/>
          </rPr>
          <t xml:space="preserve">CO2-Wert</t>
        </r>
      </text>
    </comment>
    <comment ref="T49" authorId="0">
      <text>
        <r>
          <rPr>
            <sz val="10"/>
            <rFont val="Arial"/>
            <family val="2"/>
          </rPr>
          <t xml:space="preserve">Gairola, Krishan:</t>
        </r>
        <r>
          <rPr>
            <sz val="9"/>
            <rFont val="Tahoma"/>
            <family val="2"/>
            <charset val="1"/>
          </rPr>
          <t xml:space="preserve">Textfeld</t>
        </r>
      </text>
    </comment>
    <comment ref="T50" authorId="0">
      <text>
        <r>
          <rPr>
            <sz val="10"/>
            <rFont val="Arial"/>
            <family val="2"/>
          </rPr>
          <t xml:space="preserve">von Kleist, Björn:</t>
        </r>
        <r>
          <rPr>
            <sz val="9"/>
            <rFont val="Tahoma"/>
            <family val="2"/>
            <charset val="1"/>
          </rPr>
          <t xml:space="preserve">CO2-Wert</t>
        </r>
      </text>
    </comment>
    <comment ref="T51" authorId="0">
      <text>
        <r>
          <rPr>
            <sz val="10"/>
            <rFont val="Arial"/>
            <family val="2"/>
          </rPr>
          <t xml:space="preserve">Gairola, Krishan:</t>
        </r>
        <r>
          <rPr>
            <sz val="9"/>
            <rFont val="Tahoma"/>
            <family val="2"/>
            <charset val="1"/>
          </rPr>
          <t xml:space="preserve">Textfeld</t>
        </r>
      </text>
    </comment>
    <comment ref="T52" authorId="0">
      <text>
        <r>
          <rPr>
            <sz val="10"/>
            <rFont val="Arial"/>
            <family val="2"/>
          </rPr>
          <t xml:space="preserve">von Kleist, Björn:</t>
        </r>
        <r>
          <rPr>
            <sz val="9"/>
            <rFont val="Tahoma"/>
            <family val="2"/>
            <charset val="1"/>
          </rPr>
          <t xml:space="preserve">CO2-Wert</t>
        </r>
      </text>
    </comment>
    <comment ref="T53" authorId="0">
      <text>
        <r>
          <rPr>
            <sz val="10"/>
            <rFont val="Arial"/>
            <family val="2"/>
          </rPr>
          <t xml:space="preserve">Gairola, Krishan:</t>
        </r>
        <r>
          <rPr>
            <sz val="9"/>
            <rFont val="Tahoma"/>
            <family val="2"/>
            <charset val="1"/>
          </rPr>
          <t xml:space="preserve">Textfeld</t>
        </r>
      </text>
    </comment>
    <comment ref="T54" authorId="0">
      <text>
        <r>
          <rPr>
            <sz val="10"/>
            <rFont val="Arial"/>
            <family val="2"/>
          </rPr>
          <t xml:space="preserve">von Kleist, Björn:</t>
        </r>
        <r>
          <rPr>
            <sz val="9"/>
            <rFont val="Tahoma"/>
            <family val="2"/>
            <charset val="1"/>
          </rPr>
          <t xml:space="preserve">CO2-Wert</t>
        </r>
      </text>
    </comment>
    <comment ref="T55" authorId="0">
      <text>
        <r>
          <rPr>
            <sz val="10"/>
            <rFont val="Arial"/>
            <family val="2"/>
          </rPr>
          <t xml:space="preserve">Gairola, Krishan:</t>
        </r>
        <r>
          <rPr>
            <sz val="9"/>
            <rFont val="Tahoma"/>
            <family val="2"/>
            <charset val="1"/>
          </rPr>
          <t xml:space="preserve">Textfeld</t>
        </r>
      </text>
    </comment>
    <comment ref="T56" authorId="0">
      <text>
        <r>
          <rPr>
            <sz val="10"/>
            <rFont val="Arial"/>
            <family val="2"/>
          </rPr>
          <t xml:space="preserve">von Kleist, Björn:</t>
        </r>
        <r>
          <rPr>
            <sz val="9"/>
            <rFont val="Tahoma"/>
            <family val="2"/>
            <charset val="1"/>
          </rPr>
          <t xml:space="preserve">CO2-Wert</t>
        </r>
      </text>
    </comment>
    <comment ref="T58" authorId="0">
      <text>
        <r>
          <rPr>
            <sz val="10"/>
            <rFont val="Arial"/>
            <family val="2"/>
          </rPr>
          <t xml:space="preserve">von Kleist, Björn:</t>
        </r>
        <r>
          <rPr>
            <sz val="9"/>
            <rFont val="Tahoma"/>
            <family val="2"/>
            <charset val="1"/>
          </rPr>
          <t xml:space="preserve">CO2-Wert</t>
        </r>
      </text>
    </comment>
    <comment ref="T66" authorId="0">
      <text>
        <r>
          <rPr>
            <sz val="10"/>
            <rFont val="Arial"/>
            <family val="2"/>
          </rPr>
          <t xml:space="preserve">von Kleist, Björn:</t>
        </r>
        <r>
          <rPr>
            <sz val="9"/>
            <rFont val="Tahoma"/>
            <family val="2"/>
            <charset val="1"/>
          </rPr>
          <t xml:space="preserve">CO2-Wert</t>
        </r>
      </text>
    </comment>
    <comment ref="T67" authorId="0">
      <text>
        <r>
          <rPr>
            <sz val="10"/>
            <rFont val="Arial"/>
            <family val="2"/>
          </rPr>
          <t xml:space="preserve">Gairola, Krishan:</t>
        </r>
        <r>
          <rPr>
            <sz val="9"/>
            <rFont val="Tahoma"/>
            <family val="2"/>
            <charset val="1"/>
          </rPr>
          <t xml:space="preserve">Textfeld</t>
        </r>
      </text>
    </comment>
    <comment ref="T68" authorId="0">
      <text>
        <r>
          <rPr>
            <sz val="10"/>
            <rFont val="Arial"/>
            <family val="2"/>
          </rPr>
          <t xml:space="preserve">von Kleist, Björn:</t>
        </r>
        <r>
          <rPr>
            <sz val="9"/>
            <rFont val="Tahoma"/>
            <family val="2"/>
            <charset val="1"/>
          </rPr>
          <t xml:space="preserve">CO2-Wert</t>
        </r>
      </text>
    </comment>
    <comment ref="T69" authorId="0">
      <text>
        <r>
          <rPr>
            <sz val="10"/>
            <rFont val="Arial"/>
            <family val="2"/>
          </rPr>
          <t xml:space="preserve">Gairola, Krishan:</t>
        </r>
        <r>
          <rPr>
            <sz val="9"/>
            <rFont val="Tahoma"/>
            <family val="2"/>
            <charset val="1"/>
          </rPr>
          <t xml:space="preserve">Textfeld</t>
        </r>
      </text>
    </comment>
    <comment ref="T70" authorId="0">
      <text>
        <r>
          <rPr>
            <sz val="10"/>
            <rFont val="Arial"/>
            <family val="2"/>
          </rPr>
          <t xml:space="preserve">von Kleist, Björn:</t>
        </r>
        <r>
          <rPr>
            <sz val="9"/>
            <rFont val="Tahoma"/>
            <family val="2"/>
            <charset val="1"/>
          </rPr>
          <t xml:space="preserve">CO2-Wert</t>
        </r>
      </text>
    </comment>
    <comment ref="T71" authorId="0">
      <text>
        <r>
          <rPr>
            <sz val="10"/>
            <rFont val="Arial"/>
            <family val="2"/>
          </rPr>
          <t xml:space="preserve">Gairola, Krishan:</t>
        </r>
        <r>
          <rPr>
            <sz val="9"/>
            <rFont val="Tahoma"/>
            <family val="2"/>
            <charset val="1"/>
          </rPr>
          <t xml:space="preserve">Textfeld</t>
        </r>
      </text>
    </comment>
    <comment ref="T78" authorId="0">
      <text>
        <r>
          <rPr>
            <sz val="10"/>
            <rFont val="Arial"/>
            <family val="2"/>
          </rPr>
          <t xml:space="preserve">von Kleist, Björn:</t>
        </r>
        <r>
          <rPr>
            <sz val="9"/>
            <rFont val="Tahoma"/>
            <family val="2"/>
            <charset val="1"/>
          </rPr>
          <t xml:space="preserve">CO2-Wert</t>
        </r>
      </text>
    </comment>
    <comment ref="T79" authorId="0">
      <text>
        <r>
          <rPr>
            <sz val="10"/>
            <rFont val="Arial"/>
            <family val="2"/>
          </rPr>
          <t xml:space="preserve">Gairola, Krishan:</t>
        </r>
        <r>
          <rPr>
            <sz val="9"/>
            <rFont val="Tahoma"/>
            <family val="2"/>
            <charset val="1"/>
          </rPr>
          <t xml:space="preserve">Textfeld</t>
        </r>
      </text>
    </comment>
    <comment ref="T80" authorId="0">
      <text>
        <r>
          <rPr>
            <sz val="10"/>
            <rFont val="Arial"/>
            <family val="2"/>
          </rPr>
          <t xml:space="preserve">von Kleist, Björn:</t>
        </r>
        <r>
          <rPr>
            <sz val="9"/>
            <rFont val="Tahoma"/>
            <family val="2"/>
            <charset val="1"/>
          </rPr>
          <t xml:space="preserve">CO2-Wert</t>
        </r>
      </text>
    </comment>
    <comment ref="T81" authorId="0">
      <text>
        <r>
          <rPr>
            <sz val="10"/>
            <rFont val="Arial"/>
            <family val="2"/>
          </rPr>
          <t xml:space="preserve">Gairola, Krishan:</t>
        </r>
        <r>
          <rPr>
            <sz val="9"/>
            <rFont val="Tahoma"/>
            <family val="2"/>
            <charset val="1"/>
          </rPr>
          <t xml:space="preserve">Textfeld</t>
        </r>
      </text>
    </comment>
    <comment ref="T82" authorId="0">
      <text>
        <r>
          <rPr>
            <sz val="10"/>
            <rFont val="Arial"/>
            <family val="2"/>
          </rPr>
          <t xml:space="preserve">von Kleist, Björn:</t>
        </r>
        <r>
          <rPr>
            <sz val="9"/>
            <rFont val="Tahoma"/>
            <family val="2"/>
            <charset val="1"/>
          </rPr>
          <t xml:space="preserve">CO2-Wert</t>
        </r>
      </text>
    </comment>
    <comment ref="T83" authorId="0">
      <text>
        <r>
          <rPr>
            <sz val="10"/>
            <rFont val="Arial"/>
            <family val="2"/>
          </rPr>
          <t xml:space="preserve">Gairola, Krishan:</t>
        </r>
        <r>
          <rPr>
            <sz val="9"/>
            <rFont val="Tahoma"/>
            <family val="2"/>
            <charset val="1"/>
          </rPr>
          <t xml:space="preserve">Textfeld</t>
        </r>
      </text>
    </comment>
    <comment ref="T84" authorId="0">
      <text>
        <r>
          <rPr>
            <sz val="10"/>
            <rFont val="Arial"/>
            <family val="2"/>
          </rPr>
          <t xml:space="preserve">von Kleist, Björn:</t>
        </r>
        <r>
          <rPr>
            <sz val="9"/>
            <rFont val="Tahoma"/>
            <family val="2"/>
            <charset val="1"/>
          </rPr>
          <t xml:space="preserve">CO2-Wert</t>
        </r>
      </text>
    </comment>
    <comment ref="T85" authorId="0">
      <text>
        <r>
          <rPr>
            <sz val="10"/>
            <rFont val="Arial"/>
            <family val="2"/>
          </rPr>
          <t xml:space="preserve">Gairola, Krishan:</t>
        </r>
        <r>
          <rPr>
            <sz val="9"/>
            <rFont val="Tahoma"/>
            <family val="2"/>
            <charset val="1"/>
          </rPr>
          <t xml:space="preserve">Textfeld</t>
        </r>
      </text>
    </comment>
    <comment ref="T86" authorId="0">
      <text>
        <r>
          <rPr>
            <sz val="10"/>
            <rFont val="Arial"/>
            <family val="2"/>
          </rPr>
          <t xml:space="preserve">von Kleist, Björn:</t>
        </r>
        <r>
          <rPr>
            <sz val="9"/>
            <rFont val="Tahoma"/>
            <family val="2"/>
            <charset val="1"/>
          </rPr>
          <t xml:space="preserve">CO2-Wert</t>
        </r>
      </text>
    </comment>
    <comment ref="T87" authorId="0">
      <text>
        <r>
          <rPr>
            <sz val="10"/>
            <rFont val="Arial"/>
            <family val="2"/>
          </rPr>
          <t xml:space="preserve">Gairola, Krishan:</t>
        </r>
        <r>
          <rPr>
            <sz val="9"/>
            <rFont val="Tahoma"/>
            <family val="2"/>
            <charset val="1"/>
          </rPr>
          <t xml:space="preserve">Textfeld</t>
        </r>
      </text>
    </comment>
    <comment ref="T88" authorId="0">
      <text>
        <r>
          <rPr>
            <sz val="10"/>
            <rFont val="Arial"/>
            <family val="2"/>
          </rPr>
          <t xml:space="preserve">von Kleist, Björn:</t>
        </r>
        <r>
          <rPr>
            <sz val="9"/>
            <rFont val="Tahoma"/>
            <family val="2"/>
            <charset val="1"/>
          </rPr>
          <t xml:space="preserve">CO2-Wert</t>
        </r>
      </text>
    </comment>
    <comment ref="T89" authorId="0">
      <text>
        <r>
          <rPr>
            <sz val="10"/>
            <rFont val="Arial"/>
            <family val="2"/>
          </rPr>
          <t xml:space="preserve">Gairola, Krishan:</t>
        </r>
        <r>
          <rPr>
            <sz val="9"/>
            <rFont val="Tahoma"/>
            <family val="2"/>
            <charset val="1"/>
          </rPr>
          <t xml:space="preserve">Textfeld</t>
        </r>
      </text>
    </comment>
    <comment ref="T90" authorId="0">
      <text>
        <r>
          <rPr>
            <sz val="10"/>
            <rFont val="Arial"/>
            <family val="2"/>
          </rPr>
          <t xml:space="preserve">von Kleist, Björn:</t>
        </r>
        <r>
          <rPr>
            <sz val="9"/>
            <rFont val="Tahoma"/>
            <family val="2"/>
            <charset val="1"/>
          </rPr>
          <t xml:space="preserve">CO2-Wert</t>
        </r>
      </text>
    </comment>
    <comment ref="T91" authorId="0">
      <text>
        <r>
          <rPr>
            <sz val="10"/>
            <rFont val="Arial"/>
            <family val="2"/>
          </rPr>
          <t xml:space="preserve">Gairola, Krishan:</t>
        </r>
        <r>
          <rPr>
            <sz val="9"/>
            <rFont val="Tahoma"/>
            <family val="2"/>
            <charset val="1"/>
          </rPr>
          <t xml:space="preserve">Textfeld</t>
        </r>
      </text>
    </comment>
    <comment ref="T92" authorId="0">
      <text>
        <r>
          <rPr>
            <sz val="10"/>
            <rFont val="Arial"/>
            <family val="2"/>
          </rPr>
          <t xml:space="preserve">von Kleist, Björn:</t>
        </r>
        <r>
          <rPr>
            <sz val="9"/>
            <rFont val="Tahoma"/>
            <family val="2"/>
            <charset val="1"/>
          </rPr>
          <t xml:space="preserve">CO2-Wert</t>
        </r>
      </text>
    </comment>
    <comment ref="T93" authorId="0">
      <text>
        <r>
          <rPr>
            <sz val="10"/>
            <rFont val="Arial"/>
            <family val="2"/>
          </rPr>
          <t xml:space="preserve">Gairola, Krishan:</t>
        </r>
        <r>
          <rPr>
            <sz val="9"/>
            <rFont val="Tahoma"/>
            <family val="2"/>
            <charset val="1"/>
          </rPr>
          <t xml:space="preserve">Textfeld</t>
        </r>
      </text>
    </comment>
    <comment ref="T94" authorId="0">
      <text>
        <r>
          <rPr>
            <sz val="10"/>
            <rFont val="Arial"/>
            <family val="2"/>
          </rPr>
          <t xml:space="preserve">von Kleist, Björn:</t>
        </r>
        <r>
          <rPr>
            <sz val="9"/>
            <rFont val="Tahoma"/>
            <family val="2"/>
            <charset val="1"/>
          </rPr>
          <t xml:space="preserve">CO2-Wert</t>
        </r>
      </text>
    </comment>
    <comment ref="T95" authorId="0">
      <text>
        <r>
          <rPr>
            <sz val="10"/>
            <rFont val="Arial"/>
            <family val="2"/>
          </rPr>
          <t xml:space="preserve">Gairola, Krishan:</t>
        </r>
        <r>
          <rPr>
            <sz val="9"/>
            <rFont val="Tahoma"/>
            <family val="2"/>
            <charset val="1"/>
          </rPr>
          <t xml:space="preserve">Textfeld</t>
        </r>
      </text>
    </comment>
    <comment ref="T96" authorId="0">
      <text>
        <r>
          <rPr>
            <sz val="10"/>
            <rFont val="Arial"/>
            <family val="2"/>
          </rPr>
          <t xml:space="preserve">von Kleist, Björn:</t>
        </r>
        <r>
          <rPr>
            <sz val="9"/>
            <rFont val="Tahoma"/>
            <family val="2"/>
            <charset val="1"/>
          </rPr>
          <t xml:space="preserve">CO2-Wert</t>
        </r>
      </text>
    </comment>
    <comment ref="T97" authorId="0">
      <text>
        <r>
          <rPr>
            <sz val="10"/>
            <rFont val="Arial"/>
            <family val="2"/>
          </rPr>
          <t xml:space="preserve">Gairola, Krishan:</t>
        </r>
        <r>
          <rPr>
            <sz val="9"/>
            <rFont val="Tahoma"/>
            <family val="2"/>
            <charset val="1"/>
          </rPr>
          <t xml:space="preserve">Textfeld</t>
        </r>
      </text>
    </comment>
    <comment ref="T98" authorId="0">
      <text>
        <r>
          <rPr>
            <sz val="10"/>
            <rFont val="Arial"/>
            <family val="2"/>
          </rPr>
          <t xml:space="preserve">von Kleist, Björn:</t>
        </r>
        <r>
          <rPr>
            <sz val="9"/>
            <rFont val="Tahoma"/>
            <family val="2"/>
            <charset val="1"/>
          </rPr>
          <t xml:space="preserve">CO2-Wert</t>
        </r>
      </text>
    </comment>
    <comment ref="T99" authorId="0">
      <text>
        <r>
          <rPr>
            <sz val="10"/>
            <rFont val="Arial"/>
            <family val="2"/>
          </rPr>
          <t xml:space="preserve">Gairola, Krishan:</t>
        </r>
        <r>
          <rPr>
            <sz val="9"/>
            <rFont val="Tahoma"/>
            <family val="2"/>
            <charset val="1"/>
          </rPr>
          <t xml:space="preserve">Textfeld</t>
        </r>
      </text>
    </comment>
    <comment ref="T100" authorId="0">
      <text>
        <r>
          <rPr>
            <sz val="10"/>
            <rFont val="Arial"/>
            <family val="2"/>
          </rPr>
          <t xml:space="preserve">von Kleist, Björn:</t>
        </r>
        <r>
          <rPr>
            <sz val="9"/>
            <rFont val="Tahoma"/>
            <family val="2"/>
            <charset val="1"/>
          </rPr>
          <t xml:space="preserve">CO2-Wert</t>
        </r>
      </text>
    </comment>
    <comment ref="T101" authorId="0">
      <text>
        <r>
          <rPr>
            <sz val="10"/>
            <rFont val="Arial"/>
            <family val="2"/>
          </rPr>
          <t xml:space="preserve">Gairola, Krishan:</t>
        </r>
        <r>
          <rPr>
            <sz val="9"/>
            <rFont val="Tahoma"/>
            <family val="2"/>
            <charset val="1"/>
          </rPr>
          <t xml:space="preserve">Textfeld</t>
        </r>
      </text>
    </comment>
    <comment ref="T102" authorId="0">
      <text>
        <r>
          <rPr>
            <sz val="10"/>
            <rFont val="Arial"/>
            <family val="2"/>
          </rPr>
          <t xml:space="preserve">von Kleist, Björn:</t>
        </r>
        <r>
          <rPr>
            <sz val="9"/>
            <rFont val="Tahoma"/>
            <family val="2"/>
            <charset val="1"/>
          </rPr>
          <t xml:space="preserve">CO2-Wert</t>
        </r>
      </text>
    </comment>
    <comment ref="T103" authorId="0">
      <text>
        <r>
          <rPr>
            <sz val="10"/>
            <rFont val="Arial"/>
            <family val="2"/>
          </rPr>
          <t xml:space="preserve">Gairola, Krishan:</t>
        </r>
        <r>
          <rPr>
            <sz val="9"/>
            <rFont val="Tahoma"/>
            <family val="2"/>
            <charset val="1"/>
          </rPr>
          <t xml:space="preserve">Textfeld</t>
        </r>
      </text>
    </comment>
    <comment ref="T104" authorId="0">
      <text>
        <r>
          <rPr>
            <sz val="10"/>
            <rFont val="Arial"/>
            <family val="2"/>
          </rPr>
          <t xml:space="preserve">von Kleist, Björn:</t>
        </r>
        <r>
          <rPr>
            <sz val="9"/>
            <rFont val="Tahoma"/>
            <family val="2"/>
            <charset val="1"/>
          </rPr>
          <t xml:space="preserve">CO2-Wert</t>
        </r>
      </text>
    </comment>
    <comment ref="T105" authorId="0">
      <text>
        <r>
          <rPr>
            <sz val="10"/>
            <rFont val="Arial"/>
            <family val="2"/>
          </rPr>
          <t xml:space="preserve">Gairola, Krishan:</t>
        </r>
        <r>
          <rPr>
            <sz val="9"/>
            <rFont val="Tahoma"/>
            <family val="2"/>
            <charset val="1"/>
          </rPr>
          <t xml:space="preserve">Textfeld</t>
        </r>
      </text>
    </comment>
    <comment ref="T124" authorId="0">
      <text>
        <r>
          <rPr>
            <sz val="10"/>
            <rFont val="Arial"/>
            <family val="2"/>
          </rPr>
          <t xml:space="preserve">von Kleist, Björn:</t>
        </r>
        <r>
          <rPr>
            <sz val="9"/>
            <rFont val="Tahoma"/>
            <family val="2"/>
            <charset val="1"/>
          </rPr>
          <t xml:space="preserve">CO2-Wert</t>
        </r>
      </text>
    </comment>
    <comment ref="T125" authorId="0">
      <text>
        <r>
          <rPr>
            <sz val="10"/>
            <rFont val="Arial"/>
            <family val="2"/>
          </rPr>
          <t xml:space="preserve">Gairola, Krishan:</t>
        </r>
        <r>
          <rPr>
            <sz val="9"/>
            <rFont val="Tahoma"/>
            <family val="2"/>
            <charset val="1"/>
          </rPr>
          <t xml:space="preserve">Textfeld</t>
        </r>
      </text>
    </comment>
    <comment ref="T132" authorId="0">
      <text>
        <r>
          <rPr>
            <sz val="10"/>
            <rFont val="Arial"/>
            <family val="2"/>
          </rPr>
          <t xml:space="preserve">von Kleist, Björn:</t>
        </r>
        <r>
          <rPr>
            <sz val="9"/>
            <rFont val="Tahoma"/>
            <family val="2"/>
            <charset val="1"/>
          </rPr>
          <t xml:space="preserve">CO2-Wert</t>
        </r>
      </text>
    </comment>
    <comment ref="T133" authorId="0">
      <text>
        <r>
          <rPr>
            <sz val="10"/>
            <rFont val="Arial"/>
            <family val="2"/>
          </rPr>
          <t xml:space="preserve">Gairola, Krishan:</t>
        </r>
        <r>
          <rPr>
            <sz val="9"/>
            <rFont val="Tahoma"/>
            <family val="2"/>
            <charset val="1"/>
          </rPr>
          <t xml:space="preserve">Textfeld</t>
        </r>
      </text>
    </comment>
    <comment ref="T134" authorId="0">
      <text>
        <r>
          <rPr>
            <sz val="10"/>
            <rFont val="Arial"/>
            <family val="2"/>
          </rPr>
          <t xml:space="preserve">von Kleist, Björn:</t>
        </r>
        <r>
          <rPr>
            <sz val="9"/>
            <rFont val="Tahoma"/>
            <family val="2"/>
            <charset val="1"/>
          </rPr>
          <t xml:space="preserve">CO2-Wert</t>
        </r>
      </text>
    </comment>
    <comment ref="T135" authorId="0">
      <text>
        <r>
          <rPr>
            <sz val="10"/>
            <rFont val="Arial"/>
            <family val="2"/>
          </rPr>
          <t xml:space="preserve">Gairola, Krishan:</t>
        </r>
        <r>
          <rPr>
            <sz val="9"/>
            <rFont val="Tahoma"/>
            <family val="2"/>
            <charset val="1"/>
          </rPr>
          <t xml:space="preserve">Textfeld</t>
        </r>
      </text>
    </comment>
    <comment ref="T136" authorId="0">
      <text>
        <r>
          <rPr>
            <sz val="10"/>
            <rFont val="Arial"/>
            <family val="2"/>
          </rPr>
          <t xml:space="preserve">von Kleist, Björn:</t>
        </r>
        <r>
          <rPr>
            <sz val="9"/>
            <rFont val="Tahoma"/>
            <family val="2"/>
            <charset val="1"/>
          </rPr>
          <t xml:space="preserve">CO2-Wert</t>
        </r>
      </text>
    </comment>
    <comment ref="T137" authorId="0">
      <text>
        <r>
          <rPr>
            <sz val="10"/>
            <rFont val="Arial"/>
            <family val="2"/>
          </rPr>
          <t xml:space="preserve">Gairola, Krishan:</t>
        </r>
        <r>
          <rPr>
            <sz val="9"/>
            <rFont val="Tahoma"/>
            <family val="2"/>
            <charset val="1"/>
          </rPr>
          <t xml:space="preserve">Textfeld</t>
        </r>
      </text>
    </comment>
    <comment ref="T138" authorId="0">
      <text>
        <r>
          <rPr>
            <sz val="10"/>
            <rFont val="Arial"/>
            <family val="2"/>
          </rPr>
          <t xml:space="preserve">von Kleist, Björn:</t>
        </r>
        <r>
          <rPr>
            <sz val="9"/>
            <rFont val="Tahoma"/>
            <family val="2"/>
            <charset val="1"/>
          </rPr>
          <t xml:space="preserve">CO2-Wert</t>
        </r>
      </text>
    </comment>
    <comment ref="T139" authorId="0">
      <text>
        <r>
          <rPr>
            <sz val="10"/>
            <rFont val="Arial"/>
            <family val="2"/>
          </rPr>
          <t xml:space="preserve">Gairola, Krishan:</t>
        </r>
        <r>
          <rPr>
            <sz val="9"/>
            <rFont val="Tahoma"/>
            <family val="2"/>
            <charset val="1"/>
          </rPr>
          <t xml:space="preserve">Textfeld</t>
        </r>
      </text>
    </comment>
    <comment ref="T140" authorId="0">
      <text>
        <r>
          <rPr>
            <sz val="10"/>
            <rFont val="Arial"/>
            <family val="2"/>
          </rPr>
          <t xml:space="preserve">von Kleist, Björn:</t>
        </r>
        <r>
          <rPr>
            <sz val="9"/>
            <rFont val="Tahoma"/>
            <family val="2"/>
            <charset val="1"/>
          </rPr>
          <t xml:space="preserve">CO2-Wert</t>
        </r>
      </text>
    </comment>
    <comment ref="T141" authorId="0">
      <text>
        <r>
          <rPr>
            <sz val="10"/>
            <rFont val="Arial"/>
            <family val="2"/>
          </rPr>
          <t xml:space="preserve">Gairola, Krishan:</t>
        </r>
        <r>
          <rPr>
            <sz val="9"/>
            <rFont val="Tahoma"/>
            <family val="2"/>
            <charset val="1"/>
          </rPr>
          <t xml:space="preserve">Textfeld</t>
        </r>
      </text>
    </comment>
    <comment ref="T142" authorId="0">
      <text>
        <r>
          <rPr>
            <sz val="10"/>
            <rFont val="Arial"/>
            <family val="2"/>
          </rPr>
          <t xml:space="preserve">von Kleist, Björn:</t>
        </r>
        <r>
          <rPr>
            <sz val="9"/>
            <rFont val="Tahoma"/>
            <family val="2"/>
            <charset val="1"/>
          </rPr>
          <t xml:space="preserve">CO2-Wert</t>
        </r>
      </text>
    </comment>
    <comment ref="T143" authorId="0">
      <text>
        <r>
          <rPr>
            <sz val="10"/>
            <rFont val="Arial"/>
            <family val="2"/>
          </rPr>
          <t xml:space="preserve">Gairola, Krishan:</t>
        </r>
        <r>
          <rPr>
            <sz val="9"/>
            <rFont val="Tahoma"/>
            <family val="2"/>
            <charset val="1"/>
          </rPr>
          <t xml:space="preserve">Textfeld</t>
        </r>
      </text>
    </comment>
    <comment ref="T144" authorId="0">
      <text>
        <r>
          <rPr>
            <sz val="10"/>
            <rFont val="Arial"/>
            <family val="2"/>
          </rPr>
          <t xml:space="preserve">von Kleist, Björn:</t>
        </r>
        <r>
          <rPr>
            <sz val="9"/>
            <rFont val="Tahoma"/>
            <family val="2"/>
            <charset val="1"/>
          </rPr>
          <t xml:space="preserve">CO2-Wert</t>
        </r>
      </text>
    </comment>
    <comment ref="T145" authorId="0">
      <text>
        <r>
          <rPr>
            <sz val="10"/>
            <rFont val="Arial"/>
            <family val="2"/>
          </rPr>
          <t xml:space="preserve">Gairola, Krishan:</t>
        </r>
        <r>
          <rPr>
            <sz val="9"/>
            <rFont val="Tahoma"/>
            <family val="2"/>
            <charset val="1"/>
          </rPr>
          <t xml:space="preserve">Textfeld</t>
        </r>
      </text>
    </comment>
    <comment ref="T146" authorId="0">
      <text>
        <r>
          <rPr>
            <sz val="10"/>
            <rFont val="Arial"/>
            <family val="2"/>
          </rPr>
          <t xml:space="preserve">von Kleist, Björn:</t>
        </r>
        <r>
          <rPr>
            <sz val="9"/>
            <rFont val="Tahoma"/>
            <family val="2"/>
            <charset val="1"/>
          </rPr>
          <t xml:space="preserve">CO2-Wert</t>
        </r>
      </text>
    </comment>
    <comment ref="T147" authorId="0">
      <text>
        <r>
          <rPr>
            <sz val="10"/>
            <rFont val="Arial"/>
            <family val="2"/>
          </rPr>
          <t xml:space="preserve">Gairola, Krishan:</t>
        </r>
        <r>
          <rPr>
            <sz val="9"/>
            <rFont val="Tahoma"/>
            <family val="2"/>
            <charset val="1"/>
          </rPr>
          <t xml:space="preserve">Textfeld</t>
        </r>
      </text>
    </comment>
    <comment ref="T148" authorId="0">
      <text>
        <r>
          <rPr>
            <sz val="10"/>
            <rFont val="Arial"/>
            <family val="2"/>
          </rPr>
          <t xml:space="preserve">von Kleist, Björn:</t>
        </r>
        <r>
          <rPr>
            <sz val="9"/>
            <rFont val="Tahoma"/>
            <family val="2"/>
            <charset val="1"/>
          </rPr>
          <t xml:space="preserve">CO2-Wert</t>
        </r>
      </text>
    </comment>
    <comment ref="T149" authorId="0">
      <text>
        <r>
          <rPr>
            <sz val="10"/>
            <rFont val="Arial"/>
            <family val="2"/>
          </rPr>
          <t xml:space="preserve">Gairola, Krishan:</t>
        </r>
        <r>
          <rPr>
            <sz val="9"/>
            <rFont val="Tahoma"/>
            <family val="2"/>
            <charset val="1"/>
          </rPr>
          <t xml:space="preserve">Textfeld</t>
        </r>
      </text>
    </comment>
    <comment ref="T150" authorId="0">
      <text>
        <r>
          <rPr>
            <sz val="10"/>
            <rFont val="Arial"/>
            <family val="2"/>
          </rPr>
          <t xml:space="preserve">von Kleist, Björn:</t>
        </r>
        <r>
          <rPr>
            <sz val="9"/>
            <rFont val="Tahoma"/>
            <family val="2"/>
            <charset val="1"/>
          </rPr>
          <t xml:space="preserve">CO2-Wert</t>
        </r>
      </text>
    </comment>
    <comment ref="T151" authorId="0">
      <text>
        <r>
          <rPr>
            <sz val="10"/>
            <rFont val="Arial"/>
            <family val="2"/>
          </rPr>
          <t xml:space="preserve">Gairola, Krishan:</t>
        </r>
        <r>
          <rPr>
            <sz val="9"/>
            <rFont val="Tahoma"/>
            <family val="2"/>
            <charset val="1"/>
          </rPr>
          <t xml:space="preserve">Textfeld</t>
        </r>
      </text>
    </comment>
    <comment ref="T152" authorId="0">
      <text>
        <r>
          <rPr>
            <sz val="10"/>
            <rFont val="Arial"/>
            <family val="2"/>
          </rPr>
          <t xml:space="preserve">von Kleist, Björn:</t>
        </r>
        <r>
          <rPr>
            <sz val="9"/>
            <rFont val="Tahoma"/>
            <family val="2"/>
            <charset val="1"/>
          </rPr>
          <t xml:space="preserve">CO2-Wert</t>
        </r>
      </text>
    </comment>
    <comment ref="T153" authorId="0">
      <text>
        <r>
          <rPr>
            <sz val="10"/>
            <rFont val="Arial"/>
            <family val="2"/>
          </rPr>
          <t xml:space="preserve">Gairola, Krishan:</t>
        </r>
        <r>
          <rPr>
            <sz val="9"/>
            <rFont val="Tahoma"/>
            <family val="2"/>
            <charset val="1"/>
          </rPr>
          <t xml:space="preserve">Textfeld</t>
        </r>
      </text>
    </comment>
    <comment ref="T154" authorId="0">
      <text>
        <r>
          <rPr>
            <sz val="10"/>
            <rFont val="Arial"/>
            <family val="2"/>
          </rPr>
          <t xml:space="preserve">von Kleist, Björn:</t>
        </r>
        <r>
          <rPr>
            <sz val="9"/>
            <rFont val="Tahoma"/>
            <family val="2"/>
            <charset val="1"/>
          </rPr>
          <t xml:space="preserve">CO2-Wert</t>
        </r>
      </text>
    </comment>
    <comment ref="T155" authorId="0">
      <text>
        <r>
          <rPr>
            <sz val="10"/>
            <rFont val="Arial"/>
            <family val="2"/>
          </rPr>
          <t xml:space="preserve">Gairola, Krishan:</t>
        </r>
        <r>
          <rPr>
            <sz val="9"/>
            <rFont val="Tahoma"/>
            <family val="2"/>
            <charset val="1"/>
          </rPr>
          <t xml:space="preserve">Textfeld</t>
        </r>
      </text>
    </comment>
    <comment ref="T156" authorId="0">
      <text>
        <r>
          <rPr>
            <sz val="10"/>
            <rFont val="Arial"/>
            <family val="2"/>
          </rPr>
          <t xml:space="preserve">von Kleist, Björn:</t>
        </r>
        <r>
          <rPr>
            <sz val="9"/>
            <rFont val="Tahoma"/>
            <family val="2"/>
            <charset val="1"/>
          </rPr>
          <t xml:space="preserve">CO2-Wert</t>
        </r>
      </text>
    </comment>
    <comment ref="T157" authorId="0">
      <text>
        <r>
          <rPr>
            <sz val="10"/>
            <rFont val="Arial"/>
            <family val="2"/>
          </rPr>
          <t xml:space="preserve">Gairola, Krishan:</t>
        </r>
        <r>
          <rPr>
            <sz val="9"/>
            <rFont val="Tahoma"/>
            <family val="2"/>
            <charset val="1"/>
          </rPr>
          <t xml:space="preserve">Textfeld</t>
        </r>
      </text>
    </comment>
    <comment ref="T158" authorId="0">
      <text>
        <r>
          <rPr>
            <sz val="10"/>
            <rFont val="Arial"/>
            <family val="2"/>
          </rPr>
          <t xml:space="preserve">von Kleist, Björn:</t>
        </r>
        <r>
          <rPr>
            <sz val="9"/>
            <rFont val="Tahoma"/>
            <family val="2"/>
            <charset val="1"/>
          </rPr>
          <t xml:space="preserve">CO2-Wert</t>
        </r>
      </text>
    </comment>
    <comment ref="T159" authorId="0">
      <text>
        <r>
          <rPr>
            <sz val="10"/>
            <rFont val="Arial"/>
            <family val="2"/>
          </rPr>
          <t xml:space="preserve">Gairola, Krishan:</t>
        </r>
        <r>
          <rPr>
            <sz val="9"/>
            <rFont val="Tahoma"/>
            <family val="2"/>
            <charset val="1"/>
          </rPr>
          <t xml:space="preserve">Textfeld</t>
        </r>
      </text>
    </comment>
    <comment ref="T166" authorId="0">
      <text>
        <r>
          <rPr>
            <sz val="10"/>
            <rFont val="Arial"/>
            <family val="2"/>
          </rPr>
          <t xml:space="preserve">von Kleist, Björn:</t>
        </r>
        <r>
          <rPr>
            <sz val="9"/>
            <rFont val="Tahoma"/>
            <family val="2"/>
            <charset val="1"/>
          </rPr>
          <t xml:space="preserve">CO2-Wert</t>
        </r>
      </text>
    </comment>
    <comment ref="T167" authorId="0">
      <text>
        <r>
          <rPr>
            <sz val="10"/>
            <rFont val="Arial"/>
            <family val="2"/>
          </rPr>
          <t xml:space="preserve">Gairola, Krishan:</t>
        </r>
        <r>
          <rPr>
            <sz val="9"/>
            <rFont val="Tahoma"/>
            <family val="2"/>
            <charset val="1"/>
          </rPr>
          <t xml:space="preserve">Textfeld</t>
        </r>
      </text>
    </comment>
    <comment ref="T168" authorId="0">
      <text>
        <r>
          <rPr>
            <sz val="10"/>
            <rFont val="Arial"/>
            <family val="2"/>
          </rPr>
          <t xml:space="preserve">von Kleist, Björn:</t>
        </r>
        <r>
          <rPr>
            <sz val="9"/>
            <rFont val="Tahoma"/>
            <family val="2"/>
            <charset val="1"/>
          </rPr>
          <t xml:space="preserve">CO2-Wert</t>
        </r>
      </text>
    </comment>
    <comment ref="T169" authorId="0">
      <text>
        <r>
          <rPr>
            <sz val="10"/>
            <rFont val="Arial"/>
            <family val="2"/>
          </rPr>
          <t xml:space="preserve">Gairola, Krishan:</t>
        </r>
        <r>
          <rPr>
            <sz val="9"/>
            <rFont val="Tahoma"/>
            <family val="2"/>
            <charset val="1"/>
          </rPr>
          <t xml:space="preserve">Textfeld</t>
        </r>
      </text>
    </comment>
    <comment ref="T176" authorId="0">
      <text>
        <r>
          <rPr>
            <sz val="10"/>
            <rFont val="Arial"/>
            <family val="2"/>
          </rPr>
          <t xml:space="preserve">von Kleist, Björn:</t>
        </r>
        <r>
          <rPr>
            <sz val="9"/>
            <rFont val="Tahoma"/>
            <family val="2"/>
            <charset val="1"/>
          </rPr>
          <t xml:space="preserve">CO2-Wert</t>
        </r>
      </text>
    </comment>
    <comment ref="T177" authorId="0">
      <text>
        <r>
          <rPr>
            <sz val="10"/>
            <rFont val="Arial"/>
            <family val="2"/>
          </rPr>
          <t xml:space="preserve">Gairola, Krishan:</t>
        </r>
        <r>
          <rPr>
            <sz val="9"/>
            <rFont val="Tahoma"/>
            <family val="2"/>
            <charset val="1"/>
          </rPr>
          <t xml:space="preserve">Textfeld</t>
        </r>
      </text>
    </comment>
    <comment ref="T178" authorId="0">
      <text>
        <r>
          <rPr>
            <sz val="10"/>
            <rFont val="Arial"/>
            <family val="2"/>
          </rPr>
          <t xml:space="preserve">von Kleist, Björn:</t>
        </r>
        <r>
          <rPr>
            <sz val="9"/>
            <rFont val="Tahoma"/>
            <family val="2"/>
            <charset val="1"/>
          </rPr>
          <t xml:space="preserve">CO2-Wert</t>
        </r>
      </text>
    </comment>
    <comment ref="T179" authorId="0">
      <text>
        <r>
          <rPr>
            <sz val="10"/>
            <rFont val="Arial"/>
            <family val="2"/>
          </rPr>
          <t xml:space="preserve">Gairola, Krishan:</t>
        </r>
        <r>
          <rPr>
            <sz val="9"/>
            <rFont val="Tahoma"/>
            <family val="2"/>
            <charset val="1"/>
          </rPr>
          <t xml:space="preserve">Textfeld</t>
        </r>
      </text>
    </comment>
    <comment ref="T180" authorId="0">
      <text>
        <r>
          <rPr>
            <sz val="10"/>
            <rFont val="Arial"/>
            <family val="2"/>
          </rPr>
          <t xml:space="preserve">von Kleist, Björn:</t>
        </r>
        <r>
          <rPr>
            <sz val="9"/>
            <rFont val="Tahoma"/>
            <family val="2"/>
            <charset val="1"/>
          </rPr>
          <t xml:space="preserve">CO2-Wert</t>
        </r>
      </text>
    </comment>
    <comment ref="T181" authorId="0">
      <text>
        <r>
          <rPr>
            <sz val="10"/>
            <rFont val="Arial"/>
            <family val="2"/>
          </rPr>
          <t xml:space="preserve">Gairola, Krishan:</t>
        </r>
        <r>
          <rPr>
            <sz val="9"/>
            <rFont val="Tahoma"/>
            <family val="2"/>
            <charset val="1"/>
          </rPr>
          <t xml:space="preserve">Textfeld</t>
        </r>
      </text>
    </comment>
    <comment ref="T182" authorId="0">
      <text>
        <r>
          <rPr>
            <sz val="10"/>
            <rFont val="Arial"/>
            <family val="2"/>
          </rPr>
          <t xml:space="preserve">von Kleist, Björn:</t>
        </r>
        <r>
          <rPr>
            <sz val="9"/>
            <rFont val="Tahoma"/>
            <family val="2"/>
            <charset val="1"/>
          </rPr>
          <t xml:space="preserve">CO2-Wert</t>
        </r>
      </text>
    </comment>
    <comment ref="T183" authorId="0">
      <text>
        <r>
          <rPr>
            <sz val="10"/>
            <rFont val="Arial"/>
            <family val="2"/>
          </rPr>
          <t xml:space="preserve">Gairola, Krishan:</t>
        </r>
        <r>
          <rPr>
            <sz val="9"/>
            <rFont val="Tahoma"/>
            <family val="2"/>
            <charset val="1"/>
          </rPr>
          <t xml:space="preserve">Textfeld</t>
        </r>
      </text>
    </comment>
    <comment ref="T184" authorId="0">
      <text>
        <r>
          <rPr>
            <sz val="10"/>
            <rFont val="Arial"/>
            <family val="2"/>
          </rPr>
          <t xml:space="preserve">von Kleist, Björn:</t>
        </r>
        <r>
          <rPr>
            <sz val="9"/>
            <rFont val="Tahoma"/>
            <family val="2"/>
            <charset val="1"/>
          </rPr>
          <t xml:space="preserve">CO2-Wert</t>
        </r>
      </text>
    </comment>
    <comment ref="T185" authorId="0">
      <text>
        <r>
          <rPr>
            <sz val="10"/>
            <rFont val="Arial"/>
            <family val="2"/>
          </rPr>
          <t xml:space="preserve">Gairola, Krishan:</t>
        </r>
        <r>
          <rPr>
            <sz val="9"/>
            <rFont val="Tahoma"/>
            <family val="2"/>
            <charset val="1"/>
          </rPr>
          <t xml:space="preserve">Textfeld</t>
        </r>
      </text>
    </comment>
    <comment ref="T186" authorId="0">
      <text>
        <r>
          <rPr>
            <sz val="10"/>
            <rFont val="Arial"/>
            <family val="2"/>
          </rPr>
          <t xml:space="preserve">von Kleist, Björn:</t>
        </r>
        <r>
          <rPr>
            <sz val="9"/>
            <rFont val="Tahoma"/>
            <family val="2"/>
            <charset val="1"/>
          </rPr>
          <t xml:space="preserve">CO2-Wert</t>
        </r>
      </text>
    </comment>
    <comment ref="T187" authorId="0">
      <text>
        <r>
          <rPr>
            <sz val="10"/>
            <rFont val="Arial"/>
            <family val="2"/>
          </rPr>
          <t xml:space="preserve">Gairola, Krishan:</t>
        </r>
        <r>
          <rPr>
            <sz val="9"/>
            <rFont val="Tahoma"/>
            <family val="2"/>
            <charset val="1"/>
          </rPr>
          <t xml:space="preserve">Textfeld</t>
        </r>
      </text>
    </comment>
    <comment ref="T188" authorId="0">
      <text>
        <r>
          <rPr>
            <sz val="10"/>
            <rFont val="Arial"/>
            <family val="2"/>
          </rPr>
          <t xml:space="preserve">von Kleist, Björn:</t>
        </r>
        <r>
          <rPr>
            <sz val="9"/>
            <rFont val="Tahoma"/>
            <family val="2"/>
            <charset val="1"/>
          </rPr>
          <t xml:space="preserve">CO2-Wert</t>
        </r>
      </text>
    </comment>
    <comment ref="T189" authorId="0">
      <text>
        <r>
          <rPr>
            <sz val="10"/>
            <rFont val="Arial"/>
            <family val="2"/>
          </rPr>
          <t xml:space="preserve">Gairola, Krishan:</t>
        </r>
        <r>
          <rPr>
            <sz val="9"/>
            <rFont val="Tahoma"/>
            <family val="2"/>
            <charset val="1"/>
          </rPr>
          <t xml:space="preserve">Textfeld</t>
        </r>
      </text>
    </comment>
    <comment ref="T190" authorId="0">
      <text>
        <r>
          <rPr>
            <sz val="10"/>
            <rFont val="Arial"/>
            <family val="2"/>
          </rPr>
          <t xml:space="preserve">von Kleist, Björn:</t>
        </r>
        <r>
          <rPr>
            <sz val="9"/>
            <rFont val="Tahoma"/>
            <family val="2"/>
            <charset val="1"/>
          </rPr>
          <t xml:space="preserve">CO2-Wert</t>
        </r>
      </text>
    </comment>
    <comment ref="T191" authorId="0">
      <text>
        <r>
          <rPr>
            <sz val="10"/>
            <rFont val="Arial"/>
            <family val="2"/>
          </rPr>
          <t xml:space="preserve">Gairola, Krishan:</t>
        </r>
        <r>
          <rPr>
            <sz val="9"/>
            <rFont val="Tahoma"/>
            <family val="2"/>
            <charset val="1"/>
          </rPr>
          <t xml:space="preserve">Textfeld</t>
        </r>
      </text>
    </comment>
    <comment ref="T192" authorId="0">
      <text>
        <r>
          <rPr>
            <sz val="10"/>
            <rFont val="Arial"/>
            <family val="2"/>
          </rPr>
          <t xml:space="preserve">von Kleist, Björn:</t>
        </r>
        <r>
          <rPr>
            <sz val="9"/>
            <rFont val="Tahoma"/>
            <family val="2"/>
            <charset val="1"/>
          </rPr>
          <t xml:space="preserve">CO2-Wert</t>
        </r>
      </text>
    </comment>
    <comment ref="T193" authorId="0">
      <text>
        <r>
          <rPr>
            <sz val="10"/>
            <rFont val="Arial"/>
            <family val="2"/>
          </rPr>
          <t xml:space="preserve">Gairola, Krishan:</t>
        </r>
        <r>
          <rPr>
            <sz val="9"/>
            <rFont val="Tahoma"/>
            <family val="2"/>
            <charset val="1"/>
          </rPr>
          <t xml:space="preserve">Textfeld</t>
        </r>
      </text>
    </comment>
    <comment ref="T194" authorId="0">
      <text>
        <r>
          <rPr>
            <sz val="10"/>
            <rFont val="Arial"/>
            <family val="2"/>
          </rPr>
          <t xml:space="preserve">von Kleist, Björn:</t>
        </r>
        <r>
          <rPr>
            <sz val="9"/>
            <rFont val="Tahoma"/>
            <family val="2"/>
            <charset val="1"/>
          </rPr>
          <t xml:space="preserve">CO2-Wert</t>
        </r>
      </text>
    </comment>
    <comment ref="T195" authorId="0">
      <text>
        <r>
          <rPr>
            <sz val="10"/>
            <rFont val="Arial"/>
            <family val="2"/>
          </rPr>
          <t xml:space="preserve">Gairola, Krishan:</t>
        </r>
        <r>
          <rPr>
            <sz val="9"/>
            <rFont val="Tahoma"/>
            <family val="2"/>
            <charset val="1"/>
          </rPr>
          <t xml:space="preserve">Textfeld</t>
        </r>
      </text>
    </comment>
    <comment ref="T196" authorId="0">
      <text>
        <r>
          <rPr>
            <sz val="10"/>
            <rFont val="Arial"/>
            <family val="2"/>
          </rPr>
          <t xml:space="preserve">von Kleist, Björn:</t>
        </r>
        <r>
          <rPr>
            <sz val="9"/>
            <rFont val="Tahoma"/>
            <family val="2"/>
            <charset val="1"/>
          </rPr>
          <t xml:space="preserve">CO2-Wert</t>
        </r>
      </text>
    </comment>
    <comment ref="T197" authorId="0">
      <text>
        <r>
          <rPr>
            <sz val="10"/>
            <rFont val="Arial"/>
            <family val="2"/>
          </rPr>
          <t xml:space="preserve">Gairola, Krishan:</t>
        </r>
        <r>
          <rPr>
            <sz val="9"/>
            <rFont val="Tahoma"/>
            <family val="2"/>
            <charset val="1"/>
          </rPr>
          <t xml:space="preserve">Textfeld</t>
        </r>
      </text>
    </comment>
    <comment ref="T198" authorId="0">
      <text>
        <r>
          <rPr>
            <sz val="10"/>
            <rFont val="Arial"/>
            <family val="2"/>
          </rPr>
          <t xml:space="preserve">von Kleist, Björn:</t>
        </r>
        <r>
          <rPr>
            <sz val="9"/>
            <rFont val="Tahoma"/>
            <family val="2"/>
            <charset val="1"/>
          </rPr>
          <t xml:space="preserve">CO2-Wert</t>
        </r>
      </text>
    </comment>
    <comment ref="T199" authorId="0">
      <text>
        <r>
          <rPr>
            <sz val="10"/>
            <rFont val="Arial"/>
            <family val="2"/>
          </rPr>
          <t xml:space="preserve">Gairola, Krishan:</t>
        </r>
        <r>
          <rPr>
            <sz val="9"/>
            <rFont val="Tahoma"/>
            <family val="2"/>
            <charset val="1"/>
          </rPr>
          <t xml:space="preserve">Textfeld</t>
        </r>
      </text>
    </comment>
    <comment ref="T200" authorId="0">
      <text>
        <r>
          <rPr>
            <sz val="10"/>
            <rFont val="Arial"/>
            <family val="2"/>
          </rPr>
          <t xml:space="preserve">von Kleist, Björn:</t>
        </r>
        <r>
          <rPr>
            <sz val="9"/>
            <rFont val="Tahoma"/>
            <family val="2"/>
            <charset val="1"/>
          </rPr>
          <t xml:space="preserve">CO2-Wert</t>
        </r>
      </text>
    </comment>
    <comment ref="T201" authorId="0">
      <text>
        <r>
          <rPr>
            <sz val="10"/>
            <rFont val="Arial"/>
            <family val="2"/>
          </rPr>
          <t xml:space="preserve">Gairola, Krishan:</t>
        </r>
        <r>
          <rPr>
            <sz val="9"/>
            <rFont val="Tahoma"/>
            <family val="2"/>
            <charset val="1"/>
          </rPr>
          <t xml:space="preserve">Textfeld</t>
        </r>
      </text>
    </comment>
    <comment ref="T202" authorId="0">
      <text>
        <r>
          <rPr>
            <sz val="10"/>
            <rFont val="Arial"/>
            <family val="2"/>
          </rPr>
          <t xml:space="preserve">von Kleist, Björn:</t>
        </r>
        <r>
          <rPr>
            <sz val="9"/>
            <rFont val="Tahoma"/>
            <family val="2"/>
            <charset val="1"/>
          </rPr>
          <t xml:space="preserve">CO2-Wert</t>
        </r>
      </text>
    </comment>
    <comment ref="T203" authorId="0">
      <text>
        <r>
          <rPr>
            <sz val="10"/>
            <rFont val="Arial"/>
            <family val="2"/>
          </rPr>
          <t xml:space="preserve">Gairola, Krishan:</t>
        </r>
        <r>
          <rPr>
            <sz val="9"/>
            <rFont val="Tahoma"/>
            <family val="2"/>
            <charset val="1"/>
          </rPr>
          <t xml:space="preserve">Textfeld</t>
        </r>
      </text>
    </comment>
    <comment ref="T204" authorId="0">
      <text>
        <r>
          <rPr>
            <sz val="10"/>
            <rFont val="Arial"/>
            <family val="2"/>
          </rPr>
          <t xml:space="preserve">von Kleist, Björn:</t>
        </r>
        <r>
          <rPr>
            <sz val="9"/>
            <rFont val="Tahoma"/>
            <family val="2"/>
            <charset val="1"/>
          </rPr>
          <t xml:space="preserve">CO2-Wert</t>
        </r>
      </text>
    </comment>
    <comment ref="T205" authorId="0">
      <text>
        <r>
          <rPr>
            <sz val="10"/>
            <rFont val="Arial"/>
            <family val="2"/>
          </rPr>
          <t xml:space="preserve">Gairola, Krishan:</t>
        </r>
        <r>
          <rPr>
            <sz val="9"/>
            <rFont val="Tahoma"/>
            <family val="2"/>
            <charset val="1"/>
          </rPr>
          <t xml:space="preserve">Textfeld</t>
        </r>
      </text>
    </comment>
    <comment ref="T206" authorId="0">
      <text>
        <r>
          <rPr>
            <sz val="10"/>
            <rFont val="Arial"/>
            <family val="2"/>
          </rPr>
          <t xml:space="preserve">von Kleist, Björn:</t>
        </r>
        <r>
          <rPr>
            <sz val="9"/>
            <rFont val="Tahoma"/>
            <family val="2"/>
            <charset val="1"/>
          </rPr>
          <t xml:space="preserve">CO2-Wert</t>
        </r>
      </text>
    </comment>
    <comment ref="T207" authorId="0">
      <text>
        <r>
          <rPr>
            <sz val="10"/>
            <rFont val="Arial"/>
            <family val="2"/>
          </rPr>
          <t xml:space="preserve">Gairola, Krishan:</t>
        </r>
        <r>
          <rPr>
            <sz val="9"/>
            <rFont val="Tahoma"/>
            <family val="2"/>
            <charset val="1"/>
          </rPr>
          <t xml:space="preserve">Textfeld</t>
        </r>
      </text>
    </comment>
    <comment ref="T208" authorId="0">
      <text>
        <r>
          <rPr>
            <sz val="10"/>
            <rFont val="Arial"/>
            <family val="2"/>
          </rPr>
          <t xml:space="preserve">von Kleist, Björn:</t>
        </r>
        <r>
          <rPr>
            <sz val="9"/>
            <rFont val="Tahoma"/>
            <family val="2"/>
            <charset val="1"/>
          </rPr>
          <t xml:space="preserve">CO2-Wert</t>
        </r>
      </text>
    </comment>
    <comment ref="T209" authorId="0">
      <text>
        <r>
          <rPr>
            <sz val="10"/>
            <rFont val="Arial"/>
            <family val="2"/>
          </rPr>
          <t xml:space="preserve">Gairola, Krishan:</t>
        </r>
        <r>
          <rPr>
            <sz val="9"/>
            <rFont val="Tahoma"/>
            <family val="2"/>
            <charset val="1"/>
          </rPr>
          <t xml:space="preserve">Textfeld</t>
        </r>
      </text>
    </comment>
    <comment ref="T210" authorId="0">
      <text>
        <r>
          <rPr>
            <sz val="10"/>
            <rFont val="Arial"/>
            <family val="2"/>
          </rPr>
          <t xml:space="preserve">von Kleist, Björn:</t>
        </r>
        <r>
          <rPr>
            <sz val="9"/>
            <rFont val="Tahoma"/>
            <family val="2"/>
            <charset val="1"/>
          </rPr>
          <t xml:space="preserve">CO2-Wert</t>
        </r>
      </text>
    </comment>
    <comment ref="T211" authorId="0">
      <text>
        <r>
          <rPr>
            <sz val="10"/>
            <rFont val="Arial"/>
            <family val="2"/>
          </rPr>
          <t xml:space="preserve">Gairola, Krishan:</t>
        </r>
        <r>
          <rPr>
            <sz val="9"/>
            <rFont val="Tahoma"/>
            <family val="2"/>
            <charset val="1"/>
          </rPr>
          <t xml:space="preserve">Textfeld</t>
        </r>
      </text>
    </comment>
    <comment ref="T212" authorId="0">
      <text>
        <r>
          <rPr>
            <sz val="10"/>
            <rFont val="Arial"/>
            <family val="2"/>
          </rPr>
          <t xml:space="preserve">von Kleist, Björn:</t>
        </r>
        <r>
          <rPr>
            <sz val="9"/>
            <rFont val="Tahoma"/>
            <family val="2"/>
            <charset val="1"/>
          </rPr>
          <t xml:space="preserve">CO2-Wert</t>
        </r>
      </text>
    </comment>
    <comment ref="T213" authorId="0">
      <text>
        <r>
          <rPr>
            <sz val="10"/>
            <rFont val="Arial"/>
            <family val="2"/>
          </rPr>
          <t xml:space="preserve">Gairola, Krishan:</t>
        </r>
        <r>
          <rPr>
            <sz val="9"/>
            <rFont val="Tahoma"/>
            <family val="2"/>
            <charset val="1"/>
          </rPr>
          <t xml:space="preserve">Textfeld</t>
        </r>
      </text>
    </comment>
    <comment ref="T214" authorId="0">
      <text>
        <r>
          <rPr>
            <sz val="10"/>
            <rFont val="Arial"/>
            <family val="2"/>
          </rPr>
          <t xml:space="preserve">von Kleist, Björn:</t>
        </r>
        <r>
          <rPr>
            <sz val="9"/>
            <rFont val="Tahoma"/>
            <family val="2"/>
            <charset val="1"/>
          </rPr>
          <t xml:space="preserve">CO2-Wert</t>
        </r>
      </text>
    </comment>
    <comment ref="T215" authorId="0">
      <text>
        <r>
          <rPr>
            <sz val="10"/>
            <rFont val="Arial"/>
            <family val="2"/>
          </rPr>
          <t xml:space="preserve">Gairola, Krishan:</t>
        </r>
        <r>
          <rPr>
            <sz val="9"/>
            <rFont val="Tahoma"/>
            <family val="2"/>
            <charset val="1"/>
          </rPr>
          <t xml:space="preserve">Textfeld</t>
        </r>
      </text>
    </comment>
    <comment ref="T222" authorId="0">
      <text>
        <r>
          <rPr>
            <sz val="10"/>
            <rFont val="Arial"/>
            <family val="2"/>
          </rPr>
          <t xml:space="preserve">von Kleist, Björn:</t>
        </r>
        <r>
          <rPr>
            <sz val="9"/>
            <rFont val="Tahoma"/>
            <family val="2"/>
            <charset val="1"/>
          </rPr>
          <t xml:space="preserve">CO2-Wert</t>
        </r>
      </text>
    </comment>
    <comment ref="T223" authorId="0">
      <text>
        <r>
          <rPr>
            <sz val="10"/>
            <rFont val="Arial"/>
            <family val="2"/>
          </rPr>
          <t xml:space="preserve">Gairola, Krishan:</t>
        </r>
        <r>
          <rPr>
            <sz val="9"/>
            <rFont val="Tahoma"/>
            <family val="2"/>
            <charset val="1"/>
          </rPr>
          <t xml:space="preserve">Textfeld</t>
        </r>
      </text>
    </comment>
    <comment ref="T224" authorId="0">
      <text>
        <r>
          <rPr>
            <sz val="10"/>
            <rFont val="Arial"/>
            <family val="2"/>
          </rPr>
          <t xml:space="preserve">von Kleist, Björn:</t>
        </r>
        <r>
          <rPr>
            <sz val="9"/>
            <rFont val="Tahoma"/>
            <family val="2"/>
            <charset val="1"/>
          </rPr>
          <t xml:space="preserve">CO2-Wert</t>
        </r>
      </text>
    </comment>
    <comment ref="T225" authorId="0">
      <text>
        <r>
          <rPr>
            <sz val="10"/>
            <rFont val="Arial"/>
            <family val="2"/>
          </rPr>
          <t xml:space="preserve">Gairola, Krishan:</t>
        </r>
        <r>
          <rPr>
            <sz val="9"/>
            <rFont val="Tahoma"/>
            <family val="2"/>
            <charset val="1"/>
          </rPr>
          <t xml:space="preserve">Textfeld</t>
        </r>
      </text>
    </comment>
    <comment ref="T226" authorId="0">
      <text>
        <r>
          <rPr>
            <sz val="10"/>
            <rFont val="Arial"/>
            <family val="2"/>
          </rPr>
          <t xml:space="preserve">von Kleist, Björn:</t>
        </r>
        <r>
          <rPr>
            <sz val="9"/>
            <rFont val="Tahoma"/>
            <family val="2"/>
            <charset val="1"/>
          </rPr>
          <t xml:space="preserve">CO2-Wert</t>
        </r>
      </text>
    </comment>
    <comment ref="T227" authorId="0">
      <text>
        <r>
          <rPr>
            <sz val="10"/>
            <rFont val="Arial"/>
            <family val="2"/>
          </rPr>
          <t xml:space="preserve">Gairola, Krishan:</t>
        </r>
        <r>
          <rPr>
            <sz val="9"/>
            <rFont val="Tahoma"/>
            <family val="2"/>
            <charset val="1"/>
          </rPr>
          <t xml:space="preserve">Textfeld</t>
        </r>
      </text>
    </comment>
    <comment ref="T228" authorId="0">
      <text>
        <r>
          <rPr>
            <sz val="10"/>
            <rFont val="Arial"/>
            <family val="2"/>
          </rPr>
          <t xml:space="preserve">von Kleist, Björn:</t>
        </r>
        <r>
          <rPr>
            <sz val="9"/>
            <rFont val="Tahoma"/>
            <family val="2"/>
            <charset val="1"/>
          </rPr>
          <t xml:space="preserve">CO2-Wert</t>
        </r>
      </text>
    </comment>
    <comment ref="T229" authorId="0">
      <text>
        <r>
          <rPr>
            <sz val="10"/>
            <rFont val="Arial"/>
            <family val="2"/>
          </rPr>
          <t xml:space="preserve">Gairola, Krishan:</t>
        </r>
        <r>
          <rPr>
            <sz val="9"/>
            <rFont val="Tahoma"/>
            <family val="2"/>
            <charset val="1"/>
          </rPr>
          <t xml:space="preserve">Textfeld</t>
        </r>
      </text>
    </comment>
    <comment ref="T230" authorId="0">
      <text>
        <r>
          <rPr>
            <sz val="10"/>
            <rFont val="Arial"/>
            <family val="2"/>
          </rPr>
          <t xml:space="preserve">von Kleist, Björn:</t>
        </r>
        <r>
          <rPr>
            <sz val="9"/>
            <rFont val="Tahoma"/>
            <family val="2"/>
            <charset val="1"/>
          </rPr>
          <t xml:space="preserve">CO2-Wert</t>
        </r>
      </text>
    </comment>
    <comment ref="T231" authorId="0">
      <text>
        <r>
          <rPr>
            <sz val="10"/>
            <rFont val="Arial"/>
            <family val="2"/>
          </rPr>
          <t xml:space="preserve">Gairola, Krishan:</t>
        </r>
        <r>
          <rPr>
            <sz val="9"/>
            <rFont val="Tahoma"/>
            <family val="2"/>
            <charset val="1"/>
          </rPr>
          <t xml:space="preserve">Textfeld</t>
        </r>
      </text>
    </comment>
    <comment ref="T232" authorId="0">
      <text>
        <r>
          <rPr>
            <sz val="10"/>
            <rFont val="Arial"/>
            <family val="2"/>
          </rPr>
          <t xml:space="preserve">von Kleist, Björn:</t>
        </r>
        <r>
          <rPr>
            <sz val="9"/>
            <rFont val="Tahoma"/>
            <family val="2"/>
            <charset val="1"/>
          </rPr>
          <t xml:space="preserve">CO2-Wert</t>
        </r>
      </text>
    </comment>
    <comment ref="T233" authorId="0">
      <text>
        <r>
          <rPr>
            <sz val="10"/>
            <rFont val="Arial"/>
            <family val="2"/>
          </rPr>
          <t xml:space="preserve">Gairola, Krishan:</t>
        </r>
        <r>
          <rPr>
            <sz val="9"/>
            <rFont val="Tahoma"/>
            <family val="2"/>
            <charset val="1"/>
          </rPr>
          <t xml:space="preserve">Textfeld</t>
        </r>
      </text>
    </comment>
    <comment ref="T234" authorId="0">
      <text>
        <r>
          <rPr>
            <sz val="10"/>
            <rFont val="Arial"/>
            <family val="2"/>
          </rPr>
          <t xml:space="preserve">von Kleist, Björn:</t>
        </r>
        <r>
          <rPr>
            <sz val="9"/>
            <rFont val="Tahoma"/>
            <family val="2"/>
            <charset val="1"/>
          </rPr>
          <t xml:space="preserve">CO2-Wert</t>
        </r>
      </text>
    </comment>
    <comment ref="T235" authorId="0">
      <text>
        <r>
          <rPr>
            <sz val="10"/>
            <rFont val="Arial"/>
            <family val="2"/>
          </rPr>
          <t xml:space="preserve">Gairola, Krishan:</t>
        </r>
        <r>
          <rPr>
            <sz val="9"/>
            <rFont val="Tahoma"/>
            <family val="2"/>
            <charset val="1"/>
          </rPr>
          <t xml:space="preserve">Textfeld</t>
        </r>
      </text>
    </comment>
    <comment ref="T236" authorId="0">
      <text>
        <r>
          <rPr>
            <sz val="10"/>
            <rFont val="Arial"/>
            <family val="2"/>
          </rPr>
          <t xml:space="preserve">von Kleist, Björn:</t>
        </r>
        <r>
          <rPr>
            <sz val="9"/>
            <rFont val="Tahoma"/>
            <family val="2"/>
            <charset val="1"/>
          </rPr>
          <t xml:space="preserve">CO2-Wert</t>
        </r>
      </text>
    </comment>
    <comment ref="T237" authorId="0">
      <text>
        <r>
          <rPr>
            <sz val="10"/>
            <rFont val="Arial"/>
            <family val="2"/>
          </rPr>
          <t xml:space="preserve">Gairola, Krishan:</t>
        </r>
        <r>
          <rPr>
            <sz val="9"/>
            <rFont val="Tahoma"/>
            <family val="2"/>
            <charset val="1"/>
          </rPr>
          <t xml:space="preserve">Textfeld</t>
        </r>
      </text>
    </comment>
    <comment ref="T238" authorId="0">
      <text>
        <r>
          <rPr>
            <sz val="10"/>
            <rFont val="Arial"/>
            <family val="2"/>
          </rPr>
          <t xml:space="preserve">von Kleist, Björn:</t>
        </r>
        <r>
          <rPr>
            <sz val="9"/>
            <rFont val="Tahoma"/>
            <family val="2"/>
            <charset val="1"/>
          </rPr>
          <t xml:space="preserve">CO2-Wert</t>
        </r>
      </text>
    </comment>
    <comment ref="T239" authorId="0">
      <text>
        <r>
          <rPr>
            <sz val="10"/>
            <rFont val="Arial"/>
            <family val="2"/>
          </rPr>
          <t xml:space="preserve">Gairola, Krishan:</t>
        </r>
        <r>
          <rPr>
            <sz val="9"/>
            <rFont val="Tahoma"/>
            <family val="2"/>
            <charset val="1"/>
          </rPr>
          <t xml:space="preserve">Textfeld</t>
        </r>
      </text>
    </comment>
    <comment ref="T240" authorId="0">
      <text>
        <r>
          <rPr>
            <sz val="10"/>
            <rFont val="Arial"/>
            <family val="2"/>
          </rPr>
          <t xml:space="preserve">von Kleist, Björn:</t>
        </r>
        <r>
          <rPr>
            <sz val="9"/>
            <rFont val="Tahoma"/>
            <family val="2"/>
            <charset val="1"/>
          </rPr>
          <t xml:space="preserve">CO2-Wert</t>
        </r>
      </text>
    </comment>
    <comment ref="T241" authorId="0">
      <text>
        <r>
          <rPr>
            <sz val="10"/>
            <rFont val="Arial"/>
            <family val="2"/>
          </rPr>
          <t xml:space="preserve">Gairola, Krishan:</t>
        </r>
        <r>
          <rPr>
            <sz val="9"/>
            <rFont val="Tahoma"/>
            <family val="2"/>
            <charset val="1"/>
          </rPr>
          <t xml:space="preserve">Textfeld</t>
        </r>
      </text>
    </comment>
    <comment ref="T242" authorId="0">
      <text>
        <r>
          <rPr>
            <sz val="10"/>
            <rFont val="Arial"/>
            <family val="2"/>
          </rPr>
          <t xml:space="preserve">von Kleist, Björn:</t>
        </r>
        <r>
          <rPr>
            <sz val="9"/>
            <rFont val="Tahoma"/>
            <family val="2"/>
            <charset val="1"/>
          </rPr>
          <t xml:space="preserve">CO2-Wert</t>
        </r>
      </text>
    </comment>
    <comment ref="T243" authorId="0">
      <text>
        <r>
          <rPr>
            <sz val="10"/>
            <rFont val="Arial"/>
            <family val="2"/>
          </rPr>
          <t xml:space="preserve">Gairola, Krishan:</t>
        </r>
        <r>
          <rPr>
            <sz val="9"/>
            <rFont val="Tahoma"/>
            <family val="2"/>
            <charset val="1"/>
          </rPr>
          <t xml:space="preserve">Textfeld</t>
        </r>
      </text>
    </comment>
    <comment ref="T244" authorId="0">
      <text>
        <r>
          <rPr>
            <sz val="10"/>
            <rFont val="Arial"/>
            <family val="2"/>
          </rPr>
          <t xml:space="preserve">von Kleist, Björn:</t>
        </r>
        <r>
          <rPr>
            <sz val="9"/>
            <rFont val="Tahoma"/>
            <family val="2"/>
            <charset val="1"/>
          </rPr>
          <t xml:space="preserve">CO2-Wert</t>
        </r>
      </text>
    </comment>
    <comment ref="T245" authorId="0">
      <text>
        <r>
          <rPr>
            <sz val="10"/>
            <rFont val="Arial"/>
            <family val="2"/>
          </rPr>
          <t xml:space="preserve">Gairola, Krishan:</t>
        </r>
        <r>
          <rPr>
            <sz val="9"/>
            <rFont val="Tahoma"/>
            <family val="2"/>
            <charset val="1"/>
          </rPr>
          <t xml:space="preserve">Textfeld</t>
        </r>
      </text>
    </comment>
    <comment ref="T246" authorId="0">
      <text>
        <r>
          <rPr>
            <sz val="10"/>
            <rFont val="Arial"/>
            <family val="2"/>
          </rPr>
          <t xml:space="preserve">von Kleist, Björn:</t>
        </r>
        <r>
          <rPr>
            <sz val="9"/>
            <rFont val="Tahoma"/>
            <family val="2"/>
            <charset val="1"/>
          </rPr>
          <t xml:space="preserve">CO2-Wert</t>
        </r>
      </text>
    </comment>
    <comment ref="T247" authorId="0">
      <text>
        <r>
          <rPr>
            <sz val="10"/>
            <rFont val="Arial"/>
            <family val="2"/>
          </rPr>
          <t xml:space="preserve">Gairola, Krishan:</t>
        </r>
        <r>
          <rPr>
            <sz val="9"/>
            <rFont val="Tahoma"/>
            <family val="2"/>
            <charset val="1"/>
          </rPr>
          <t xml:space="preserve">Textfeld</t>
        </r>
      </text>
    </comment>
    <comment ref="T248" authorId="0">
      <text>
        <r>
          <rPr>
            <sz val="10"/>
            <rFont val="Arial"/>
            <family val="2"/>
          </rPr>
          <t xml:space="preserve">von Kleist, Björn:</t>
        </r>
        <r>
          <rPr>
            <sz val="9"/>
            <rFont val="Tahoma"/>
            <family val="2"/>
            <charset val="1"/>
          </rPr>
          <t xml:space="preserve">CO2-Wert</t>
        </r>
      </text>
    </comment>
    <comment ref="T249" authorId="0">
      <text>
        <r>
          <rPr>
            <sz val="10"/>
            <rFont val="Arial"/>
            <family val="2"/>
          </rPr>
          <t xml:space="preserve">Gairola, Krishan:</t>
        </r>
        <r>
          <rPr>
            <sz val="9"/>
            <rFont val="Tahoma"/>
            <family val="2"/>
            <charset val="1"/>
          </rPr>
          <t xml:space="preserve">Textfeld</t>
        </r>
      </text>
    </comment>
    <comment ref="T250" authorId="0">
      <text>
        <r>
          <rPr>
            <sz val="10"/>
            <rFont val="Arial"/>
            <family val="2"/>
          </rPr>
          <t xml:space="preserve">von Kleist, Björn:</t>
        </r>
        <r>
          <rPr>
            <sz val="9"/>
            <rFont val="Tahoma"/>
            <family val="2"/>
            <charset val="1"/>
          </rPr>
          <t xml:space="preserve">CO2-Wert</t>
        </r>
      </text>
    </comment>
    <comment ref="T251" authorId="0">
      <text>
        <r>
          <rPr>
            <sz val="10"/>
            <rFont val="Arial"/>
            <family val="2"/>
          </rPr>
          <t xml:space="preserve">Gairola, Krishan:</t>
        </r>
        <r>
          <rPr>
            <sz val="9"/>
            <rFont val="Tahoma"/>
            <family val="2"/>
            <charset val="1"/>
          </rPr>
          <t xml:space="preserve">Textfeld</t>
        </r>
      </text>
    </comment>
    <comment ref="T258" authorId="0">
      <text>
        <r>
          <rPr>
            <sz val="10"/>
            <rFont val="Arial"/>
            <family val="2"/>
          </rPr>
          <t xml:space="preserve">von Kleist, Björn:</t>
        </r>
        <r>
          <rPr>
            <sz val="9"/>
            <rFont val="Tahoma"/>
            <family val="2"/>
            <charset val="1"/>
          </rPr>
          <t xml:space="preserve">CO2-Wert</t>
        </r>
      </text>
    </comment>
    <comment ref="T259" authorId="0">
      <text>
        <r>
          <rPr>
            <sz val="10"/>
            <rFont val="Arial"/>
            <family val="2"/>
          </rPr>
          <t xml:space="preserve">Gairola, Krishan:</t>
        </r>
        <r>
          <rPr>
            <sz val="9"/>
            <rFont val="Tahoma"/>
            <family val="2"/>
            <charset val="1"/>
          </rPr>
          <t xml:space="preserve">Textfeld</t>
        </r>
      </text>
    </comment>
    <comment ref="T260" authorId="0">
      <text>
        <r>
          <rPr>
            <sz val="10"/>
            <rFont val="Arial"/>
            <family val="2"/>
          </rPr>
          <t xml:space="preserve">von Kleist, Björn:</t>
        </r>
        <r>
          <rPr>
            <sz val="9"/>
            <rFont val="Tahoma"/>
            <family val="2"/>
            <charset val="1"/>
          </rPr>
          <t xml:space="preserve">CO2-Wert</t>
        </r>
      </text>
    </comment>
    <comment ref="T261" authorId="0">
      <text>
        <r>
          <rPr>
            <sz val="10"/>
            <rFont val="Arial"/>
            <family val="2"/>
          </rPr>
          <t xml:space="preserve">Gairola, Krishan:</t>
        </r>
        <r>
          <rPr>
            <sz val="9"/>
            <rFont val="Tahoma"/>
            <family val="2"/>
            <charset val="1"/>
          </rPr>
          <t xml:space="preserve">Textfeld</t>
        </r>
      </text>
    </comment>
    <comment ref="T262" authorId="0">
      <text>
        <r>
          <rPr>
            <sz val="10"/>
            <rFont val="Arial"/>
            <family val="2"/>
          </rPr>
          <t xml:space="preserve">von Kleist, Björn:</t>
        </r>
        <r>
          <rPr>
            <sz val="9"/>
            <rFont val="Tahoma"/>
            <family val="2"/>
            <charset val="1"/>
          </rPr>
          <t xml:space="preserve">CO2-Wert</t>
        </r>
      </text>
    </comment>
    <comment ref="T263" authorId="0">
      <text>
        <r>
          <rPr>
            <sz val="10"/>
            <rFont val="Arial"/>
            <family val="2"/>
          </rPr>
          <t xml:space="preserve">Gairola, Krishan:</t>
        </r>
        <r>
          <rPr>
            <sz val="9"/>
            <rFont val="Tahoma"/>
            <family val="2"/>
            <charset val="1"/>
          </rPr>
          <t xml:space="preserve">Textfeld</t>
        </r>
      </text>
    </comment>
    <comment ref="T264" authorId="0">
      <text>
        <r>
          <rPr>
            <sz val="10"/>
            <rFont val="Arial"/>
            <family val="2"/>
          </rPr>
          <t xml:space="preserve">von Kleist, Björn:</t>
        </r>
        <r>
          <rPr>
            <sz val="9"/>
            <rFont val="Tahoma"/>
            <family val="2"/>
            <charset val="1"/>
          </rPr>
          <t xml:space="preserve">CO2-Wert</t>
        </r>
      </text>
    </comment>
    <comment ref="T265" authorId="0">
      <text>
        <r>
          <rPr>
            <sz val="10"/>
            <rFont val="Arial"/>
            <family val="2"/>
          </rPr>
          <t xml:space="preserve">Gairola, Krishan:</t>
        </r>
        <r>
          <rPr>
            <sz val="9"/>
            <rFont val="Tahoma"/>
            <family val="2"/>
            <charset val="1"/>
          </rPr>
          <t xml:space="preserve">Textfeld</t>
        </r>
      </text>
    </comment>
    <comment ref="T266" authorId="0">
      <text>
        <r>
          <rPr>
            <sz val="10"/>
            <rFont val="Arial"/>
            <family val="2"/>
          </rPr>
          <t xml:space="preserve">von Kleist, Björn:</t>
        </r>
        <r>
          <rPr>
            <sz val="9"/>
            <rFont val="Tahoma"/>
            <family val="2"/>
            <charset val="1"/>
          </rPr>
          <t xml:space="preserve">CO2-Wert</t>
        </r>
      </text>
    </comment>
    <comment ref="T267" authorId="0">
      <text>
        <r>
          <rPr>
            <sz val="10"/>
            <rFont val="Arial"/>
            <family val="2"/>
          </rPr>
          <t xml:space="preserve">Gairola, Krishan:</t>
        </r>
        <r>
          <rPr>
            <sz val="9"/>
            <rFont val="Tahoma"/>
            <family val="2"/>
            <charset val="1"/>
          </rPr>
          <t xml:space="preserve">Textfeld</t>
        </r>
      </text>
    </comment>
    <comment ref="T268" authorId="0">
      <text>
        <r>
          <rPr>
            <sz val="10"/>
            <rFont val="Arial"/>
            <family val="2"/>
          </rPr>
          <t xml:space="preserve">von Kleist, Björn:</t>
        </r>
        <r>
          <rPr>
            <sz val="9"/>
            <rFont val="Tahoma"/>
            <family val="2"/>
            <charset val="1"/>
          </rPr>
          <t xml:space="preserve">CO2-Wert</t>
        </r>
      </text>
    </comment>
    <comment ref="T269" authorId="0">
      <text>
        <r>
          <rPr>
            <sz val="10"/>
            <rFont val="Arial"/>
            <family val="2"/>
          </rPr>
          <t xml:space="preserve">Gairola, Krishan:</t>
        </r>
        <r>
          <rPr>
            <sz val="9"/>
            <rFont val="Tahoma"/>
            <family val="2"/>
            <charset val="1"/>
          </rPr>
          <t xml:space="preserve">Textfeld</t>
        </r>
      </text>
    </comment>
    <comment ref="T270" authorId="0">
      <text>
        <r>
          <rPr>
            <sz val="10"/>
            <rFont val="Arial"/>
            <family val="2"/>
          </rPr>
          <t xml:space="preserve">von Kleist, Björn:</t>
        </r>
        <r>
          <rPr>
            <sz val="9"/>
            <rFont val="Tahoma"/>
            <family val="2"/>
            <charset val="1"/>
          </rPr>
          <t xml:space="preserve">CO2-Wert</t>
        </r>
      </text>
    </comment>
    <comment ref="T271" authorId="0">
      <text>
        <r>
          <rPr>
            <sz val="10"/>
            <rFont val="Arial"/>
            <family val="2"/>
          </rPr>
          <t xml:space="preserve">Gairola, Krishan:</t>
        </r>
        <r>
          <rPr>
            <sz val="9"/>
            <rFont val="Tahoma"/>
            <family val="2"/>
            <charset val="1"/>
          </rPr>
          <t xml:space="preserve">Textfeld</t>
        </r>
      </text>
    </comment>
    <comment ref="T272" authorId="0">
      <text>
        <r>
          <rPr>
            <sz val="10"/>
            <rFont val="Arial"/>
            <family val="2"/>
          </rPr>
          <t xml:space="preserve">von Kleist, Björn:</t>
        </r>
        <r>
          <rPr>
            <sz val="9"/>
            <rFont val="Tahoma"/>
            <family val="2"/>
            <charset val="1"/>
          </rPr>
          <t xml:space="preserve">CO2-Wert</t>
        </r>
      </text>
    </comment>
    <comment ref="T273" authorId="0">
      <text>
        <r>
          <rPr>
            <sz val="10"/>
            <rFont val="Arial"/>
            <family val="2"/>
          </rPr>
          <t xml:space="preserve">Gairola, Krishan:</t>
        </r>
        <r>
          <rPr>
            <sz val="9"/>
            <rFont val="Tahoma"/>
            <family val="2"/>
            <charset val="1"/>
          </rPr>
          <t xml:space="preserve">Textfeld</t>
        </r>
      </text>
    </comment>
    <comment ref="T274" authorId="0">
      <text>
        <r>
          <rPr>
            <sz val="10"/>
            <rFont val="Arial"/>
            <family val="2"/>
          </rPr>
          <t xml:space="preserve">von Kleist, Björn:</t>
        </r>
        <r>
          <rPr>
            <sz val="9"/>
            <rFont val="Tahoma"/>
            <family val="2"/>
            <charset val="1"/>
          </rPr>
          <t xml:space="preserve">CO2-Wert</t>
        </r>
      </text>
    </comment>
    <comment ref="T275" authorId="0">
      <text>
        <r>
          <rPr>
            <sz val="10"/>
            <rFont val="Arial"/>
            <family val="2"/>
          </rPr>
          <t xml:space="preserve">Gairola, Krishan:</t>
        </r>
        <r>
          <rPr>
            <sz val="9"/>
            <rFont val="Tahoma"/>
            <family val="2"/>
            <charset val="1"/>
          </rPr>
          <t xml:space="preserve">Textfeld</t>
        </r>
      </text>
    </comment>
    <comment ref="T276" authorId="0">
      <text>
        <r>
          <rPr>
            <sz val="10"/>
            <rFont val="Arial"/>
            <family val="2"/>
          </rPr>
          <t xml:space="preserve">von Kleist, Björn:</t>
        </r>
        <r>
          <rPr>
            <sz val="9"/>
            <rFont val="Tahoma"/>
            <family val="2"/>
            <charset val="1"/>
          </rPr>
          <t xml:space="preserve">CO2-Wert</t>
        </r>
      </text>
    </comment>
    <comment ref="T277" authorId="0">
      <text>
        <r>
          <rPr>
            <sz val="10"/>
            <rFont val="Arial"/>
            <family val="2"/>
          </rPr>
          <t xml:space="preserve">Gairola, Krishan:</t>
        </r>
        <r>
          <rPr>
            <sz val="9"/>
            <rFont val="Tahoma"/>
            <family val="2"/>
            <charset val="1"/>
          </rPr>
          <t xml:space="preserve">Textfeld</t>
        </r>
      </text>
    </comment>
    <comment ref="T278" authorId="0">
      <text>
        <r>
          <rPr>
            <sz val="10"/>
            <rFont val="Arial"/>
            <family val="2"/>
          </rPr>
          <t xml:space="preserve">von Kleist, Björn:</t>
        </r>
        <r>
          <rPr>
            <sz val="9"/>
            <rFont val="Tahoma"/>
            <family val="2"/>
            <charset val="1"/>
          </rPr>
          <t xml:space="preserve">CO2-Wert</t>
        </r>
      </text>
    </comment>
    <comment ref="T279" authorId="0">
      <text>
        <r>
          <rPr>
            <sz val="10"/>
            <rFont val="Arial"/>
            <family val="2"/>
          </rPr>
          <t xml:space="preserve">Gairola, Krishan:</t>
        </r>
        <r>
          <rPr>
            <sz val="9"/>
            <rFont val="Tahoma"/>
            <family val="2"/>
            <charset val="1"/>
          </rPr>
          <t xml:space="preserve">Textfeld</t>
        </r>
      </text>
    </comment>
    <comment ref="T280" authorId="0">
      <text>
        <r>
          <rPr>
            <sz val="10"/>
            <rFont val="Arial"/>
            <family val="2"/>
          </rPr>
          <t xml:space="preserve">von Kleist, Björn:</t>
        </r>
        <r>
          <rPr>
            <sz val="9"/>
            <rFont val="Tahoma"/>
            <family val="2"/>
            <charset val="1"/>
          </rPr>
          <t xml:space="preserve">CO2-Wert</t>
        </r>
      </text>
    </comment>
    <comment ref="T281" authorId="0">
      <text>
        <r>
          <rPr>
            <sz val="10"/>
            <rFont val="Arial"/>
            <family val="2"/>
          </rPr>
          <t xml:space="preserve">Gairola, Krishan:</t>
        </r>
        <r>
          <rPr>
            <sz val="9"/>
            <rFont val="Tahoma"/>
            <family val="2"/>
            <charset val="1"/>
          </rPr>
          <t xml:space="preserve">Textfeld</t>
        </r>
      </text>
    </comment>
    <comment ref="T282" authorId="0">
      <text>
        <r>
          <rPr>
            <sz val="10"/>
            <rFont val="Arial"/>
            <family val="2"/>
          </rPr>
          <t xml:space="preserve">von Kleist, Björn:</t>
        </r>
        <r>
          <rPr>
            <sz val="9"/>
            <rFont val="Tahoma"/>
            <family val="2"/>
            <charset val="1"/>
          </rPr>
          <t xml:space="preserve">CO2-Wert</t>
        </r>
      </text>
    </comment>
    <comment ref="T283" authorId="0">
      <text>
        <r>
          <rPr>
            <sz val="10"/>
            <rFont val="Arial"/>
            <family val="2"/>
          </rPr>
          <t xml:space="preserve">Gairola, Krishan:</t>
        </r>
        <r>
          <rPr>
            <sz val="9"/>
            <rFont val="Tahoma"/>
            <family val="2"/>
            <charset val="1"/>
          </rPr>
          <t xml:space="preserve">Textfeld</t>
        </r>
      </text>
    </comment>
    <comment ref="T284" authorId="0">
      <text>
        <r>
          <rPr>
            <sz val="10"/>
            <rFont val="Arial"/>
            <family val="2"/>
          </rPr>
          <t xml:space="preserve">von Kleist, Björn:</t>
        </r>
        <r>
          <rPr>
            <sz val="9"/>
            <rFont val="Tahoma"/>
            <family val="2"/>
            <charset val="1"/>
          </rPr>
          <t xml:space="preserve">CO2-Wert</t>
        </r>
      </text>
    </comment>
    <comment ref="T285" authorId="0">
      <text>
        <r>
          <rPr>
            <sz val="10"/>
            <rFont val="Arial"/>
            <family val="2"/>
          </rPr>
          <t xml:space="preserve">Gairola, Krishan:</t>
        </r>
        <r>
          <rPr>
            <sz val="9"/>
            <rFont val="Tahoma"/>
            <family val="2"/>
            <charset val="1"/>
          </rPr>
          <t xml:space="preserve">Textfeld</t>
        </r>
      </text>
    </comment>
    <comment ref="T286" authorId="0">
      <text>
        <r>
          <rPr>
            <sz val="10"/>
            <rFont val="Arial"/>
            <family val="2"/>
          </rPr>
          <t xml:space="preserve">von Kleist, Björn:</t>
        </r>
        <r>
          <rPr>
            <sz val="9"/>
            <rFont val="Tahoma"/>
            <family val="2"/>
            <charset val="1"/>
          </rPr>
          <t xml:space="preserve">CO2-Wert</t>
        </r>
      </text>
    </comment>
    <comment ref="T287" authorId="0">
      <text>
        <r>
          <rPr>
            <sz val="10"/>
            <rFont val="Arial"/>
            <family val="2"/>
          </rPr>
          <t xml:space="preserve">Gairola, Krishan:</t>
        </r>
        <r>
          <rPr>
            <sz val="9"/>
            <rFont val="Tahoma"/>
            <family val="2"/>
            <charset val="1"/>
          </rPr>
          <t xml:space="preserve">Textfeld</t>
        </r>
      </text>
    </comment>
    <comment ref="T294" authorId="0">
      <text>
        <r>
          <rPr>
            <sz val="10"/>
            <rFont val="Arial"/>
            <family val="2"/>
          </rPr>
          <t xml:space="preserve">von Kleist, Björn:</t>
        </r>
        <r>
          <rPr>
            <sz val="9"/>
            <rFont val="Tahoma"/>
            <family val="2"/>
            <charset val="1"/>
          </rPr>
          <t xml:space="preserve">CO2-Wert</t>
        </r>
      </text>
    </comment>
    <comment ref="T295" authorId="0">
      <text>
        <r>
          <rPr>
            <sz val="10"/>
            <rFont val="Arial"/>
            <family val="2"/>
          </rPr>
          <t xml:space="preserve">Gairola, Krishan:</t>
        </r>
        <r>
          <rPr>
            <sz val="9"/>
            <rFont val="Tahoma"/>
            <family val="2"/>
            <charset val="1"/>
          </rPr>
          <t xml:space="preserve">Textfeld</t>
        </r>
      </text>
    </comment>
    <comment ref="T296" authorId="0">
      <text>
        <r>
          <rPr>
            <sz val="10"/>
            <rFont val="Arial"/>
            <family val="2"/>
          </rPr>
          <t xml:space="preserve">von Kleist, Björn:</t>
        </r>
        <r>
          <rPr>
            <sz val="9"/>
            <rFont val="Tahoma"/>
            <family val="2"/>
            <charset val="1"/>
          </rPr>
          <t xml:space="preserve">CO2-Wert</t>
        </r>
      </text>
    </comment>
    <comment ref="T297" authorId="0">
      <text>
        <r>
          <rPr>
            <sz val="10"/>
            <rFont val="Arial"/>
            <family val="2"/>
          </rPr>
          <t xml:space="preserve">Gairola, Krishan:</t>
        </r>
        <r>
          <rPr>
            <sz val="9"/>
            <rFont val="Tahoma"/>
            <family val="2"/>
            <charset val="1"/>
          </rPr>
          <t xml:space="preserve">Textfeld</t>
        </r>
      </text>
    </comment>
    <comment ref="T298" authorId="0">
      <text>
        <r>
          <rPr>
            <sz val="10"/>
            <rFont val="Arial"/>
            <family val="2"/>
          </rPr>
          <t xml:space="preserve">von Kleist, Björn:</t>
        </r>
        <r>
          <rPr>
            <sz val="9"/>
            <rFont val="Tahoma"/>
            <family val="2"/>
            <charset val="1"/>
          </rPr>
          <t xml:space="preserve">CO2-Wert</t>
        </r>
      </text>
    </comment>
    <comment ref="T299" authorId="0">
      <text>
        <r>
          <rPr>
            <sz val="10"/>
            <rFont val="Arial"/>
            <family val="2"/>
          </rPr>
          <t xml:space="preserve">Gairola, Krishan:</t>
        </r>
        <r>
          <rPr>
            <sz val="9"/>
            <rFont val="Tahoma"/>
            <family val="2"/>
            <charset val="1"/>
          </rPr>
          <t xml:space="preserve">Textfeld</t>
        </r>
      </text>
    </comment>
    <comment ref="T300" authorId="0">
      <text>
        <r>
          <rPr>
            <sz val="10"/>
            <rFont val="Arial"/>
            <family val="2"/>
          </rPr>
          <t xml:space="preserve">von Kleist, Björn:</t>
        </r>
        <r>
          <rPr>
            <sz val="9"/>
            <rFont val="Tahoma"/>
            <family val="2"/>
            <charset val="1"/>
          </rPr>
          <t xml:space="preserve">CO2-Wert</t>
        </r>
      </text>
    </comment>
    <comment ref="T301" authorId="0">
      <text>
        <r>
          <rPr>
            <sz val="10"/>
            <rFont val="Arial"/>
            <family val="2"/>
          </rPr>
          <t xml:space="preserve">Gairola, Krishan:</t>
        </r>
        <r>
          <rPr>
            <sz val="9"/>
            <rFont val="Tahoma"/>
            <family val="2"/>
            <charset val="1"/>
          </rPr>
          <t xml:space="preserve">Textfeld</t>
        </r>
      </text>
    </comment>
    <comment ref="T302" authorId="0">
      <text>
        <r>
          <rPr>
            <sz val="10"/>
            <rFont val="Arial"/>
            <family val="2"/>
          </rPr>
          <t xml:space="preserve">von Kleist, Björn:</t>
        </r>
        <r>
          <rPr>
            <sz val="9"/>
            <rFont val="Tahoma"/>
            <family val="2"/>
            <charset val="1"/>
          </rPr>
          <t xml:space="preserve">CO2-Wert</t>
        </r>
      </text>
    </comment>
    <comment ref="T303" authorId="0">
      <text>
        <r>
          <rPr>
            <sz val="10"/>
            <rFont val="Arial"/>
            <family val="2"/>
          </rPr>
          <t xml:space="preserve">Gairola, Krishan:</t>
        </r>
        <r>
          <rPr>
            <sz val="9"/>
            <rFont val="Tahoma"/>
            <family val="2"/>
            <charset val="1"/>
          </rPr>
          <t xml:space="preserve">Textfeld</t>
        </r>
      </text>
    </comment>
    <comment ref="T304" authorId="0">
      <text>
        <r>
          <rPr>
            <sz val="10"/>
            <rFont val="Arial"/>
            <family val="2"/>
          </rPr>
          <t xml:space="preserve">von Kleist, Björn:</t>
        </r>
        <r>
          <rPr>
            <sz val="9"/>
            <rFont val="Tahoma"/>
            <family val="2"/>
            <charset val="1"/>
          </rPr>
          <t xml:space="preserve">CO2-Wert</t>
        </r>
      </text>
    </comment>
    <comment ref="T305" authorId="0">
      <text>
        <r>
          <rPr>
            <sz val="10"/>
            <rFont val="Arial"/>
            <family val="2"/>
          </rPr>
          <t xml:space="preserve">Gairola, Krishan:</t>
        </r>
        <r>
          <rPr>
            <sz val="9"/>
            <rFont val="Tahoma"/>
            <family val="2"/>
            <charset val="1"/>
          </rPr>
          <t xml:space="preserve">Textfeld</t>
        </r>
      </text>
    </comment>
    <comment ref="T306" authorId="0">
      <text>
        <r>
          <rPr>
            <sz val="10"/>
            <rFont val="Arial"/>
            <family val="2"/>
          </rPr>
          <t xml:space="preserve">von Kleist, Björn:</t>
        </r>
        <r>
          <rPr>
            <sz val="9"/>
            <rFont val="Tahoma"/>
            <family val="2"/>
            <charset val="1"/>
          </rPr>
          <t xml:space="preserve">CO2-Wert</t>
        </r>
      </text>
    </comment>
    <comment ref="T307" authorId="0">
      <text>
        <r>
          <rPr>
            <sz val="10"/>
            <rFont val="Arial"/>
            <family val="2"/>
          </rPr>
          <t xml:space="preserve">Gairola, Krishan:</t>
        </r>
        <r>
          <rPr>
            <sz val="9"/>
            <rFont val="Tahoma"/>
            <family val="2"/>
            <charset val="1"/>
          </rPr>
          <t xml:space="preserve">Textfeld</t>
        </r>
      </text>
    </comment>
    <comment ref="T308" authorId="0">
      <text>
        <r>
          <rPr>
            <sz val="10"/>
            <rFont val="Arial"/>
            <family val="2"/>
          </rPr>
          <t xml:space="preserve">von Kleist, Björn:</t>
        </r>
        <r>
          <rPr>
            <sz val="9"/>
            <rFont val="Tahoma"/>
            <family val="2"/>
            <charset val="1"/>
          </rPr>
          <t xml:space="preserve">CO2-Wert</t>
        </r>
      </text>
    </comment>
    <comment ref="T309" authorId="0">
      <text>
        <r>
          <rPr>
            <sz val="10"/>
            <rFont val="Arial"/>
            <family val="2"/>
          </rPr>
          <t xml:space="preserve">Gairola, Krishan:</t>
        </r>
        <r>
          <rPr>
            <sz val="9"/>
            <rFont val="Tahoma"/>
            <family val="2"/>
            <charset val="1"/>
          </rPr>
          <t xml:space="preserve">Textfeld</t>
        </r>
      </text>
    </comment>
    <comment ref="T310" authorId="0">
      <text>
        <r>
          <rPr>
            <sz val="10"/>
            <rFont val="Arial"/>
            <family val="2"/>
          </rPr>
          <t xml:space="preserve">von Kleist, Björn:</t>
        </r>
        <r>
          <rPr>
            <sz val="9"/>
            <rFont val="Tahoma"/>
            <family val="2"/>
            <charset val="1"/>
          </rPr>
          <t xml:space="preserve">CO2-Wert</t>
        </r>
      </text>
    </comment>
    <comment ref="T311" authorId="0">
      <text>
        <r>
          <rPr>
            <sz val="10"/>
            <rFont val="Arial"/>
            <family val="2"/>
          </rPr>
          <t xml:space="preserve">Gairola, Krishan:</t>
        </r>
        <r>
          <rPr>
            <sz val="9"/>
            <rFont val="Tahoma"/>
            <family val="2"/>
            <charset val="1"/>
          </rPr>
          <t xml:space="preserve">Textfeld</t>
        </r>
      </text>
    </comment>
    <comment ref="T312" authorId="0">
      <text>
        <r>
          <rPr>
            <sz val="10"/>
            <rFont val="Arial"/>
            <family val="2"/>
          </rPr>
          <t xml:space="preserve">von Kleist, Björn:</t>
        </r>
        <r>
          <rPr>
            <sz val="9"/>
            <rFont val="Tahoma"/>
            <family val="2"/>
            <charset val="1"/>
          </rPr>
          <t xml:space="preserve">CO2-Wert</t>
        </r>
      </text>
    </comment>
    <comment ref="T313" authorId="0">
      <text>
        <r>
          <rPr>
            <sz val="10"/>
            <rFont val="Arial"/>
            <family val="2"/>
          </rPr>
          <t xml:space="preserve">Gairola, Krishan:</t>
        </r>
        <r>
          <rPr>
            <sz val="9"/>
            <rFont val="Tahoma"/>
            <family val="2"/>
            <charset val="1"/>
          </rPr>
          <t xml:space="preserve">Textfeld</t>
        </r>
      </text>
    </comment>
    <comment ref="T314" authorId="0">
      <text>
        <r>
          <rPr>
            <sz val="10"/>
            <rFont val="Arial"/>
            <family val="2"/>
          </rPr>
          <t xml:space="preserve">von Kleist, Björn:</t>
        </r>
        <r>
          <rPr>
            <sz val="9"/>
            <rFont val="Tahoma"/>
            <family val="2"/>
            <charset val="1"/>
          </rPr>
          <t xml:space="preserve">CO2-Wert</t>
        </r>
      </text>
    </comment>
    <comment ref="T315" authorId="0">
      <text>
        <r>
          <rPr>
            <sz val="10"/>
            <rFont val="Arial"/>
            <family val="2"/>
          </rPr>
          <t xml:space="preserve">Gairola, Krishan:</t>
        </r>
        <r>
          <rPr>
            <sz val="9"/>
            <rFont val="Tahoma"/>
            <family val="2"/>
            <charset val="1"/>
          </rPr>
          <t xml:space="preserve">Textfeld</t>
        </r>
      </text>
    </comment>
    <comment ref="T316" authorId="0">
      <text>
        <r>
          <rPr>
            <sz val="10"/>
            <rFont val="Arial"/>
            <family val="2"/>
          </rPr>
          <t xml:space="preserve">von Kleist, Björn:</t>
        </r>
        <r>
          <rPr>
            <sz val="9"/>
            <rFont val="Tahoma"/>
            <family val="2"/>
            <charset val="1"/>
          </rPr>
          <t xml:space="preserve">CO2-Wert</t>
        </r>
      </text>
    </comment>
    <comment ref="T317" authorId="0">
      <text>
        <r>
          <rPr>
            <sz val="10"/>
            <rFont val="Arial"/>
            <family val="2"/>
          </rPr>
          <t xml:space="preserve">Gairola, Krishan:</t>
        </r>
        <r>
          <rPr>
            <sz val="9"/>
            <rFont val="Tahoma"/>
            <family val="2"/>
            <charset val="1"/>
          </rPr>
          <t xml:space="preserve">Textfeld</t>
        </r>
      </text>
    </comment>
    <comment ref="T318" authorId="0">
      <text>
        <r>
          <rPr>
            <sz val="10"/>
            <rFont val="Arial"/>
            <family val="2"/>
          </rPr>
          <t xml:space="preserve">von Kleist, Björn:</t>
        </r>
        <r>
          <rPr>
            <sz val="9"/>
            <rFont val="Tahoma"/>
            <family val="2"/>
            <charset val="1"/>
          </rPr>
          <t xml:space="preserve">CO2-Wert</t>
        </r>
      </text>
    </comment>
    <comment ref="T319" authorId="0">
      <text>
        <r>
          <rPr>
            <sz val="10"/>
            <rFont val="Arial"/>
            <family val="2"/>
          </rPr>
          <t xml:space="preserve">Gairola, Krishan:</t>
        </r>
        <r>
          <rPr>
            <sz val="9"/>
            <rFont val="Tahoma"/>
            <family val="2"/>
            <charset val="1"/>
          </rPr>
          <t xml:space="preserve">Textfeld</t>
        </r>
      </text>
    </comment>
    <comment ref="T320" authorId="0">
      <text>
        <r>
          <rPr>
            <sz val="10"/>
            <rFont val="Arial"/>
            <family val="2"/>
          </rPr>
          <t xml:space="preserve">von Kleist, Björn:</t>
        </r>
        <r>
          <rPr>
            <sz val="9"/>
            <rFont val="Tahoma"/>
            <family val="2"/>
            <charset val="1"/>
          </rPr>
          <t xml:space="preserve">CO2-Wert</t>
        </r>
      </text>
    </comment>
    <comment ref="T321" authorId="0">
      <text>
        <r>
          <rPr>
            <sz val="10"/>
            <rFont val="Arial"/>
            <family val="2"/>
          </rPr>
          <t xml:space="preserve">Gairola, Krishan:</t>
        </r>
        <r>
          <rPr>
            <sz val="9"/>
            <rFont val="Tahoma"/>
            <family val="2"/>
            <charset val="1"/>
          </rPr>
          <t xml:space="preserve">Textfeld</t>
        </r>
      </text>
    </comment>
    <comment ref="T322" authorId="0">
      <text>
        <r>
          <rPr>
            <sz val="10"/>
            <rFont val="Arial"/>
            <family val="2"/>
          </rPr>
          <t xml:space="preserve">von Kleist, Björn:</t>
        </r>
        <r>
          <rPr>
            <sz val="9"/>
            <rFont val="Tahoma"/>
            <family val="2"/>
            <charset val="1"/>
          </rPr>
          <t xml:space="preserve">CO2-Wert</t>
        </r>
      </text>
    </comment>
    <comment ref="T323" authorId="0">
      <text>
        <r>
          <rPr>
            <sz val="10"/>
            <rFont val="Arial"/>
            <family val="2"/>
          </rPr>
          <t xml:space="preserve">Gairola, Krishan:</t>
        </r>
        <r>
          <rPr>
            <sz val="9"/>
            <rFont val="Tahoma"/>
            <family val="2"/>
            <charset val="1"/>
          </rPr>
          <t xml:space="preserve">Textfeld</t>
        </r>
      </text>
    </comment>
    <comment ref="U28" authorId="0">
      <text>
        <r>
          <rPr>
            <sz val="10"/>
            <rFont val="Arial"/>
            <family val="2"/>
          </rPr>
          <t xml:space="preserve">von Kleist, Björn:</t>
        </r>
        <r>
          <rPr>
            <sz val="9"/>
            <rFont val="Tahoma"/>
            <family val="2"/>
            <charset val="1"/>
          </rPr>
          <t xml:space="preserve">CO2-Wert</t>
        </r>
      </text>
    </comment>
    <comment ref="U29" authorId="0">
      <text>
        <r>
          <rPr>
            <sz val="10"/>
            <rFont val="Arial"/>
            <family val="2"/>
          </rPr>
          <t xml:space="preserve">Gairola, Krishan:</t>
        </r>
        <r>
          <rPr>
            <sz val="9"/>
            <rFont val="Tahoma"/>
            <family val="2"/>
            <charset val="1"/>
          </rPr>
          <t xml:space="preserve">Textfeld</t>
        </r>
      </text>
    </comment>
    <comment ref="U30" authorId="0">
      <text>
        <r>
          <rPr>
            <sz val="10"/>
            <rFont val="Arial"/>
            <family val="2"/>
          </rPr>
          <t xml:space="preserve">von Kleist, Björn:</t>
        </r>
        <r>
          <rPr>
            <sz val="9"/>
            <rFont val="Tahoma"/>
            <family val="2"/>
            <charset val="1"/>
          </rPr>
          <t xml:space="preserve">CO2-Wert</t>
        </r>
      </text>
    </comment>
    <comment ref="U31" authorId="0">
      <text>
        <r>
          <rPr>
            <sz val="10"/>
            <rFont val="Arial"/>
            <family val="2"/>
          </rPr>
          <t xml:space="preserve">Gairola, Krishan:</t>
        </r>
        <r>
          <rPr>
            <sz val="9"/>
            <rFont val="Tahoma"/>
            <family val="2"/>
            <charset val="1"/>
          </rPr>
          <t xml:space="preserve">Textfeld</t>
        </r>
      </text>
    </comment>
    <comment ref="U32" authorId="0">
      <text>
        <r>
          <rPr>
            <sz val="10"/>
            <rFont val="Arial"/>
            <family val="2"/>
          </rPr>
          <t xml:space="preserve">von Kleist, Björn:</t>
        </r>
        <r>
          <rPr>
            <sz val="9"/>
            <rFont val="Tahoma"/>
            <family val="2"/>
            <charset val="1"/>
          </rPr>
          <t xml:space="preserve">CO2-Wert</t>
        </r>
      </text>
    </comment>
    <comment ref="U33" authorId="0">
      <text>
        <r>
          <rPr>
            <sz val="10"/>
            <rFont val="Arial"/>
            <family val="2"/>
          </rPr>
          <t xml:space="preserve">Gairola, Krishan:</t>
        </r>
        <r>
          <rPr>
            <sz val="9"/>
            <rFont val="Tahoma"/>
            <family val="2"/>
            <charset val="1"/>
          </rPr>
          <t xml:space="preserve">Textfeld</t>
        </r>
      </text>
    </comment>
    <comment ref="U34" authorId="0">
      <text>
        <r>
          <rPr>
            <sz val="10"/>
            <rFont val="Arial"/>
            <family val="2"/>
          </rPr>
          <t xml:space="preserve">von Kleist, Björn:</t>
        </r>
        <r>
          <rPr>
            <sz val="9"/>
            <rFont val="Tahoma"/>
            <family val="2"/>
            <charset val="1"/>
          </rPr>
          <t xml:space="preserve">CO2-Wert</t>
        </r>
      </text>
    </comment>
    <comment ref="U35" authorId="0">
      <text>
        <r>
          <rPr>
            <sz val="10"/>
            <rFont val="Arial"/>
            <family val="2"/>
          </rPr>
          <t xml:space="preserve">Gairola, Krishan:</t>
        </r>
        <r>
          <rPr>
            <sz val="9"/>
            <rFont val="Tahoma"/>
            <family val="2"/>
            <charset val="1"/>
          </rPr>
          <t xml:space="preserve">Textfeld</t>
        </r>
      </text>
    </comment>
    <comment ref="U36" authorId="0">
      <text>
        <r>
          <rPr>
            <sz val="10"/>
            <rFont val="Arial"/>
            <family val="2"/>
          </rPr>
          <t xml:space="preserve">von Kleist, Björn:</t>
        </r>
        <r>
          <rPr>
            <sz val="9"/>
            <rFont val="Tahoma"/>
            <family val="2"/>
            <charset val="1"/>
          </rPr>
          <t xml:space="preserve">CO2-Wert</t>
        </r>
      </text>
    </comment>
    <comment ref="U37" authorId="0">
      <text>
        <r>
          <rPr>
            <sz val="10"/>
            <rFont val="Arial"/>
            <family val="2"/>
          </rPr>
          <t xml:space="preserve">Gairola, Krishan:</t>
        </r>
        <r>
          <rPr>
            <sz val="9"/>
            <rFont val="Tahoma"/>
            <family val="2"/>
            <charset val="1"/>
          </rPr>
          <t xml:space="preserve">Textfeld</t>
        </r>
      </text>
    </comment>
    <comment ref="U38" authorId="0">
      <text>
        <r>
          <rPr>
            <sz val="10"/>
            <rFont val="Arial"/>
            <family val="2"/>
          </rPr>
          <t xml:space="preserve">von Kleist, Björn:</t>
        </r>
        <r>
          <rPr>
            <sz val="9"/>
            <rFont val="Tahoma"/>
            <family val="2"/>
            <charset val="1"/>
          </rPr>
          <t xml:space="preserve">CO2-Wert</t>
        </r>
      </text>
    </comment>
    <comment ref="U39" authorId="0">
      <text>
        <r>
          <rPr>
            <sz val="10"/>
            <rFont val="Arial"/>
            <family val="2"/>
          </rPr>
          <t xml:space="preserve">Gairola, Krishan:</t>
        </r>
        <r>
          <rPr>
            <sz val="9"/>
            <rFont val="Tahoma"/>
            <family val="2"/>
            <charset val="1"/>
          </rPr>
          <t xml:space="preserve">Textfeld</t>
        </r>
      </text>
    </comment>
    <comment ref="U40" authorId="0">
      <text>
        <r>
          <rPr>
            <sz val="10"/>
            <rFont val="Arial"/>
            <family val="2"/>
          </rPr>
          <t xml:space="preserve">von Kleist, Björn:</t>
        </r>
        <r>
          <rPr>
            <sz val="9"/>
            <rFont val="Tahoma"/>
            <family val="2"/>
            <charset val="1"/>
          </rPr>
          <t xml:space="preserve">CO2-Wert</t>
        </r>
      </text>
    </comment>
    <comment ref="U41" authorId="0">
      <text>
        <r>
          <rPr>
            <sz val="10"/>
            <rFont val="Arial"/>
            <family val="2"/>
          </rPr>
          <t xml:space="preserve">Gairola, Krishan:</t>
        </r>
        <r>
          <rPr>
            <sz val="9"/>
            <rFont val="Tahoma"/>
            <family val="2"/>
            <charset val="1"/>
          </rPr>
          <t xml:space="preserve">Textfeld</t>
        </r>
      </text>
    </comment>
    <comment ref="U42" authorId="0">
      <text>
        <r>
          <rPr>
            <sz val="10"/>
            <rFont val="Arial"/>
            <family val="2"/>
          </rPr>
          <t xml:space="preserve">von Kleist, Björn:</t>
        </r>
        <r>
          <rPr>
            <sz val="9"/>
            <rFont val="Tahoma"/>
            <family val="2"/>
            <charset val="1"/>
          </rPr>
          <t xml:space="preserve">CO2-Wert</t>
        </r>
      </text>
    </comment>
    <comment ref="U43" authorId="0">
      <text>
        <r>
          <rPr>
            <sz val="10"/>
            <rFont val="Arial"/>
            <family val="2"/>
          </rPr>
          <t xml:space="preserve">Gairola, Krishan:</t>
        </r>
        <r>
          <rPr>
            <sz val="9"/>
            <rFont val="Tahoma"/>
            <family val="2"/>
            <charset val="1"/>
          </rPr>
          <t xml:space="preserve">Textfeld</t>
        </r>
      </text>
    </comment>
    <comment ref="U44" authorId="0">
      <text>
        <r>
          <rPr>
            <sz val="10"/>
            <rFont val="Arial"/>
            <family val="2"/>
          </rPr>
          <t xml:space="preserve">von Kleist, Björn:</t>
        </r>
        <r>
          <rPr>
            <sz val="9"/>
            <rFont val="Tahoma"/>
            <family val="2"/>
            <charset val="1"/>
          </rPr>
          <t xml:space="preserve">CO2-Wert</t>
        </r>
      </text>
    </comment>
    <comment ref="U45" authorId="0">
      <text>
        <r>
          <rPr>
            <sz val="10"/>
            <rFont val="Arial"/>
            <family val="2"/>
          </rPr>
          <t xml:space="preserve">Gairola, Krishan:</t>
        </r>
        <r>
          <rPr>
            <sz val="9"/>
            <rFont val="Tahoma"/>
            <family val="2"/>
            <charset val="1"/>
          </rPr>
          <t xml:space="preserve">Textfeld</t>
        </r>
      </text>
    </comment>
    <comment ref="U46" authorId="0">
      <text>
        <r>
          <rPr>
            <sz val="10"/>
            <rFont val="Arial"/>
            <family val="2"/>
          </rPr>
          <t xml:space="preserve">von Kleist, Björn:</t>
        </r>
        <r>
          <rPr>
            <sz val="9"/>
            <rFont val="Tahoma"/>
            <family val="2"/>
            <charset val="1"/>
          </rPr>
          <t xml:space="preserve">CO2-Wert</t>
        </r>
      </text>
    </comment>
    <comment ref="U47" authorId="0">
      <text>
        <r>
          <rPr>
            <sz val="10"/>
            <rFont val="Arial"/>
            <family val="2"/>
          </rPr>
          <t xml:space="preserve">Gairola, Krishan:</t>
        </r>
        <r>
          <rPr>
            <sz val="9"/>
            <rFont val="Tahoma"/>
            <family val="2"/>
            <charset val="1"/>
          </rPr>
          <t xml:space="preserve">Textfeld</t>
        </r>
      </text>
    </comment>
    <comment ref="U48" authorId="0">
      <text>
        <r>
          <rPr>
            <sz val="10"/>
            <rFont val="Arial"/>
            <family val="2"/>
          </rPr>
          <t xml:space="preserve">von Kleist, Björn:</t>
        </r>
        <r>
          <rPr>
            <sz val="9"/>
            <rFont val="Tahoma"/>
            <family val="2"/>
            <charset val="1"/>
          </rPr>
          <t xml:space="preserve">CO2-Wert</t>
        </r>
      </text>
    </comment>
    <comment ref="U49" authorId="0">
      <text>
        <r>
          <rPr>
            <sz val="10"/>
            <rFont val="Arial"/>
            <family val="2"/>
          </rPr>
          <t xml:space="preserve">Gairola, Krishan:</t>
        </r>
        <r>
          <rPr>
            <sz val="9"/>
            <rFont val="Tahoma"/>
            <family val="2"/>
            <charset val="1"/>
          </rPr>
          <t xml:space="preserve">Textfeld</t>
        </r>
      </text>
    </comment>
    <comment ref="U50" authorId="0">
      <text>
        <r>
          <rPr>
            <sz val="10"/>
            <rFont val="Arial"/>
            <family val="2"/>
          </rPr>
          <t xml:space="preserve">von Kleist, Björn:</t>
        </r>
        <r>
          <rPr>
            <sz val="9"/>
            <rFont val="Tahoma"/>
            <family val="2"/>
            <charset val="1"/>
          </rPr>
          <t xml:space="preserve">CO2-Wert</t>
        </r>
      </text>
    </comment>
    <comment ref="U51" authorId="0">
      <text>
        <r>
          <rPr>
            <sz val="10"/>
            <rFont val="Arial"/>
            <family val="2"/>
          </rPr>
          <t xml:space="preserve">Gairola, Krishan:</t>
        </r>
        <r>
          <rPr>
            <sz val="9"/>
            <rFont val="Tahoma"/>
            <family val="2"/>
            <charset val="1"/>
          </rPr>
          <t xml:space="preserve">Textfeld</t>
        </r>
      </text>
    </comment>
    <comment ref="U52" authorId="0">
      <text>
        <r>
          <rPr>
            <sz val="10"/>
            <rFont val="Arial"/>
            <family val="2"/>
          </rPr>
          <t xml:space="preserve">von Kleist, Björn:</t>
        </r>
        <r>
          <rPr>
            <sz val="9"/>
            <rFont val="Tahoma"/>
            <family val="2"/>
            <charset val="1"/>
          </rPr>
          <t xml:space="preserve">CO2-Wert</t>
        </r>
      </text>
    </comment>
    <comment ref="U53" authorId="0">
      <text>
        <r>
          <rPr>
            <sz val="10"/>
            <rFont val="Arial"/>
            <family val="2"/>
          </rPr>
          <t xml:space="preserve">Gairola, Krishan:</t>
        </r>
        <r>
          <rPr>
            <sz val="9"/>
            <rFont val="Tahoma"/>
            <family val="2"/>
            <charset val="1"/>
          </rPr>
          <t xml:space="preserve">Textfeld</t>
        </r>
      </text>
    </comment>
    <comment ref="U54" authorId="0">
      <text>
        <r>
          <rPr>
            <sz val="10"/>
            <rFont val="Arial"/>
            <family val="2"/>
          </rPr>
          <t xml:space="preserve">von Kleist, Björn:</t>
        </r>
        <r>
          <rPr>
            <sz val="9"/>
            <rFont val="Tahoma"/>
            <family val="2"/>
            <charset val="1"/>
          </rPr>
          <t xml:space="preserve">CO2-Wert</t>
        </r>
      </text>
    </comment>
    <comment ref="U55" authorId="0">
      <text>
        <r>
          <rPr>
            <sz val="10"/>
            <rFont val="Arial"/>
            <family val="2"/>
          </rPr>
          <t xml:space="preserve">Gairola, Krishan:</t>
        </r>
        <r>
          <rPr>
            <sz val="9"/>
            <rFont val="Tahoma"/>
            <family val="2"/>
            <charset val="1"/>
          </rPr>
          <t xml:space="preserve">Textfeld</t>
        </r>
      </text>
    </comment>
    <comment ref="U56" authorId="0">
      <text>
        <r>
          <rPr>
            <sz val="10"/>
            <rFont val="Arial"/>
            <family val="2"/>
          </rPr>
          <t xml:space="preserve">von Kleist, Björn:</t>
        </r>
        <r>
          <rPr>
            <sz val="9"/>
            <rFont val="Tahoma"/>
            <family val="2"/>
            <charset val="1"/>
          </rPr>
          <t xml:space="preserve">CO2-Wert</t>
        </r>
      </text>
    </comment>
    <comment ref="U58" authorId="0">
      <text>
        <r>
          <rPr>
            <sz val="10"/>
            <rFont val="Arial"/>
            <family val="2"/>
          </rPr>
          <t xml:space="preserve">von Kleist, Björn:</t>
        </r>
        <r>
          <rPr>
            <sz val="9"/>
            <rFont val="Tahoma"/>
            <family val="2"/>
            <charset val="1"/>
          </rPr>
          <t xml:space="preserve">CO2-Wert</t>
        </r>
      </text>
    </comment>
    <comment ref="U66" authorId="0">
      <text>
        <r>
          <rPr>
            <sz val="10"/>
            <rFont val="Arial"/>
            <family val="2"/>
          </rPr>
          <t xml:space="preserve">von Kleist, Björn:</t>
        </r>
        <r>
          <rPr>
            <sz val="9"/>
            <rFont val="Tahoma"/>
            <family val="2"/>
            <charset val="1"/>
          </rPr>
          <t xml:space="preserve">CO2-Wert</t>
        </r>
      </text>
    </comment>
    <comment ref="U67" authorId="0">
      <text>
        <r>
          <rPr>
            <sz val="10"/>
            <rFont val="Arial"/>
            <family val="2"/>
          </rPr>
          <t xml:space="preserve">Gairola, Krishan:</t>
        </r>
        <r>
          <rPr>
            <sz val="9"/>
            <rFont val="Tahoma"/>
            <family val="2"/>
            <charset val="1"/>
          </rPr>
          <t xml:space="preserve">Textfeld</t>
        </r>
      </text>
    </comment>
    <comment ref="U68" authorId="0">
      <text>
        <r>
          <rPr>
            <sz val="10"/>
            <rFont val="Arial"/>
            <family val="2"/>
          </rPr>
          <t xml:space="preserve">von Kleist, Björn:</t>
        </r>
        <r>
          <rPr>
            <sz val="9"/>
            <rFont val="Tahoma"/>
            <family val="2"/>
            <charset val="1"/>
          </rPr>
          <t xml:space="preserve">CO2-Wert</t>
        </r>
      </text>
    </comment>
    <comment ref="U69" authorId="0">
      <text>
        <r>
          <rPr>
            <sz val="10"/>
            <rFont val="Arial"/>
            <family val="2"/>
          </rPr>
          <t xml:space="preserve">Gairola, Krishan:</t>
        </r>
        <r>
          <rPr>
            <sz val="9"/>
            <rFont val="Tahoma"/>
            <family val="2"/>
            <charset val="1"/>
          </rPr>
          <t xml:space="preserve">Textfeld</t>
        </r>
      </text>
    </comment>
    <comment ref="U70" authorId="0">
      <text>
        <r>
          <rPr>
            <sz val="10"/>
            <rFont val="Arial"/>
            <family val="2"/>
          </rPr>
          <t xml:space="preserve">von Kleist, Björn:</t>
        </r>
        <r>
          <rPr>
            <sz val="9"/>
            <rFont val="Tahoma"/>
            <family val="2"/>
            <charset val="1"/>
          </rPr>
          <t xml:space="preserve">CO2-Wert</t>
        </r>
      </text>
    </comment>
    <comment ref="U71" authorId="0">
      <text>
        <r>
          <rPr>
            <sz val="10"/>
            <rFont val="Arial"/>
            <family val="2"/>
          </rPr>
          <t xml:space="preserve">Gairola, Krishan:</t>
        </r>
        <r>
          <rPr>
            <sz val="9"/>
            <rFont val="Tahoma"/>
            <family val="2"/>
            <charset val="1"/>
          </rPr>
          <t xml:space="preserve">Textfeld</t>
        </r>
      </text>
    </comment>
    <comment ref="U78" authorId="0">
      <text>
        <r>
          <rPr>
            <sz val="10"/>
            <rFont val="Arial"/>
            <family val="2"/>
          </rPr>
          <t xml:space="preserve">von Kleist, Björn:</t>
        </r>
        <r>
          <rPr>
            <sz val="9"/>
            <rFont val="Tahoma"/>
            <family val="2"/>
            <charset val="1"/>
          </rPr>
          <t xml:space="preserve">CO2-Wert</t>
        </r>
      </text>
    </comment>
    <comment ref="U79" authorId="0">
      <text>
        <r>
          <rPr>
            <sz val="10"/>
            <rFont val="Arial"/>
            <family val="2"/>
          </rPr>
          <t xml:space="preserve">Gairola, Krishan:</t>
        </r>
        <r>
          <rPr>
            <sz val="9"/>
            <rFont val="Tahoma"/>
            <family val="2"/>
            <charset val="1"/>
          </rPr>
          <t xml:space="preserve">Textfeld</t>
        </r>
      </text>
    </comment>
    <comment ref="U80" authorId="0">
      <text>
        <r>
          <rPr>
            <sz val="10"/>
            <rFont val="Arial"/>
            <family val="2"/>
          </rPr>
          <t xml:space="preserve">von Kleist, Björn:</t>
        </r>
        <r>
          <rPr>
            <sz val="9"/>
            <rFont val="Tahoma"/>
            <family val="2"/>
            <charset val="1"/>
          </rPr>
          <t xml:space="preserve">CO2-Wert</t>
        </r>
      </text>
    </comment>
    <comment ref="U81" authorId="0">
      <text>
        <r>
          <rPr>
            <sz val="10"/>
            <rFont val="Arial"/>
            <family val="2"/>
          </rPr>
          <t xml:space="preserve">Gairola, Krishan:</t>
        </r>
        <r>
          <rPr>
            <sz val="9"/>
            <rFont val="Tahoma"/>
            <family val="2"/>
            <charset val="1"/>
          </rPr>
          <t xml:space="preserve">Textfeld</t>
        </r>
      </text>
    </comment>
    <comment ref="U82" authorId="0">
      <text>
        <r>
          <rPr>
            <sz val="10"/>
            <rFont val="Arial"/>
            <family val="2"/>
          </rPr>
          <t xml:space="preserve">von Kleist, Björn:</t>
        </r>
        <r>
          <rPr>
            <sz val="9"/>
            <rFont val="Tahoma"/>
            <family val="2"/>
            <charset val="1"/>
          </rPr>
          <t xml:space="preserve">CO2-Wert</t>
        </r>
      </text>
    </comment>
    <comment ref="U83" authorId="0">
      <text>
        <r>
          <rPr>
            <sz val="10"/>
            <rFont val="Arial"/>
            <family val="2"/>
          </rPr>
          <t xml:space="preserve">Gairola, Krishan:</t>
        </r>
        <r>
          <rPr>
            <sz val="9"/>
            <rFont val="Tahoma"/>
            <family val="2"/>
            <charset val="1"/>
          </rPr>
          <t xml:space="preserve">Textfeld</t>
        </r>
      </text>
    </comment>
    <comment ref="U84" authorId="0">
      <text>
        <r>
          <rPr>
            <sz val="10"/>
            <rFont val="Arial"/>
            <family val="2"/>
          </rPr>
          <t xml:space="preserve">von Kleist, Björn:</t>
        </r>
        <r>
          <rPr>
            <sz val="9"/>
            <rFont val="Tahoma"/>
            <family val="2"/>
            <charset val="1"/>
          </rPr>
          <t xml:space="preserve">CO2-Wert</t>
        </r>
      </text>
    </comment>
    <comment ref="U85" authorId="0">
      <text>
        <r>
          <rPr>
            <sz val="10"/>
            <rFont val="Arial"/>
            <family val="2"/>
          </rPr>
          <t xml:space="preserve">Gairola, Krishan:</t>
        </r>
        <r>
          <rPr>
            <sz val="9"/>
            <rFont val="Tahoma"/>
            <family val="2"/>
            <charset val="1"/>
          </rPr>
          <t xml:space="preserve">Textfeld</t>
        </r>
      </text>
    </comment>
    <comment ref="U86" authorId="0">
      <text>
        <r>
          <rPr>
            <sz val="10"/>
            <rFont val="Arial"/>
            <family val="2"/>
          </rPr>
          <t xml:space="preserve">von Kleist, Björn:</t>
        </r>
        <r>
          <rPr>
            <sz val="9"/>
            <rFont val="Tahoma"/>
            <family val="2"/>
            <charset val="1"/>
          </rPr>
          <t xml:space="preserve">CO2-Wert</t>
        </r>
      </text>
    </comment>
    <comment ref="U87" authorId="0">
      <text>
        <r>
          <rPr>
            <sz val="10"/>
            <rFont val="Arial"/>
            <family val="2"/>
          </rPr>
          <t xml:space="preserve">Gairola, Krishan:</t>
        </r>
        <r>
          <rPr>
            <sz val="9"/>
            <rFont val="Tahoma"/>
            <family val="2"/>
            <charset val="1"/>
          </rPr>
          <t xml:space="preserve">Textfeld</t>
        </r>
      </text>
    </comment>
    <comment ref="U88" authorId="0">
      <text>
        <r>
          <rPr>
            <sz val="10"/>
            <rFont val="Arial"/>
            <family val="2"/>
          </rPr>
          <t xml:space="preserve">von Kleist, Björn:</t>
        </r>
        <r>
          <rPr>
            <sz val="9"/>
            <rFont val="Tahoma"/>
            <family val="2"/>
            <charset val="1"/>
          </rPr>
          <t xml:space="preserve">CO2-Wert</t>
        </r>
      </text>
    </comment>
    <comment ref="U89" authorId="0">
      <text>
        <r>
          <rPr>
            <sz val="10"/>
            <rFont val="Arial"/>
            <family val="2"/>
          </rPr>
          <t xml:space="preserve">Gairola, Krishan:</t>
        </r>
        <r>
          <rPr>
            <sz val="9"/>
            <rFont val="Tahoma"/>
            <family val="2"/>
            <charset val="1"/>
          </rPr>
          <t xml:space="preserve">Textfeld</t>
        </r>
      </text>
    </comment>
    <comment ref="U90" authorId="0">
      <text>
        <r>
          <rPr>
            <sz val="10"/>
            <rFont val="Arial"/>
            <family val="2"/>
          </rPr>
          <t xml:space="preserve">von Kleist, Björn:</t>
        </r>
        <r>
          <rPr>
            <sz val="9"/>
            <rFont val="Tahoma"/>
            <family val="2"/>
            <charset val="1"/>
          </rPr>
          <t xml:space="preserve">CO2-Wert</t>
        </r>
      </text>
    </comment>
    <comment ref="U91" authorId="0">
      <text>
        <r>
          <rPr>
            <sz val="10"/>
            <rFont val="Arial"/>
            <family val="2"/>
          </rPr>
          <t xml:space="preserve">Gairola, Krishan:</t>
        </r>
        <r>
          <rPr>
            <sz val="9"/>
            <rFont val="Tahoma"/>
            <family val="2"/>
            <charset val="1"/>
          </rPr>
          <t xml:space="preserve">Textfeld</t>
        </r>
      </text>
    </comment>
    <comment ref="U92" authorId="0">
      <text>
        <r>
          <rPr>
            <sz val="10"/>
            <rFont val="Arial"/>
            <family val="2"/>
          </rPr>
          <t xml:space="preserve">von Kleist, Björn:</t>
        </r>
        <r>
          <rPr>
            <sz val="9"/>
            <rFont val="Tahoma"/>
            <family val="2"/>
            <charset val="1"/>
          </rPr>
          <t xml:space="preserve">CO2-Wert</t>
        </r>
      </text>
    </comment>
    <comment ref="U93" authorId="0">
      <text>
        <r>
          <rPr>
            <sz val="10"/>
            <rFont val="Arial"/>
            <family val="2"/>
          </rPr>
          <t xml:space="preserve">Gairola, Krishan:</t>
        </r>
        <r>
          <rPr>
            <sz val="9"/>
            <rFont val="Tahoma"/>
            <family val="2"/>
            <charset val="1"/>
          </rPr>
          <t xml:space="preserve">Textfeld</t>
        </r>
      </text>
    </comment>
    <comment ref="U94" authorId="0">
      <text>
        <r>
          <rPr>
            <sz val="10"/>
            <rFont val="Arial"/>
            <family val="2"/>
          </rPr>
          <t xml:space="preserve">von Kleist, Björn:</t>
        </r>
        <r>
          <rPr>
            <sz val="9"/>
            <rFont val="Tahoma"/>
            <family val="2"/>
            <charset val="1"/>
          </rPr>
          <t xml:space="preserve">CO2-Wert</t>
        </r>
      </text>
    </comment>
    <comment ref="U95" authorId="0">
      <text>
        <r>
          <rPr>
            <sz val="10"/>
            <rFont val="Arial"/>
            <family val="2"/>
          </rPr>
          <t xml:space="preserve">Gairola, Krishan:</t>
        </r>
        <r>
          <rPr>
            <sz val="9"/>
            <rFont val="Tahoma"/>
            <family val="2"/>
            <charset val="1"/>
          </rPr>
          <t xml:space="preserve">Textfeld</t>
        </r>
      </text>
    </comment>
    <comment ref="U96" authorId="0">
      <text>
        <r>
          <rPr>
            <sz val="10"/>
            <rFont val="Arial"/>
            <family val="2"/>
          </rPr>
          <t xml:space="preserve">von Kleist, Björn:</t>
        </r>
        <r>
          <rPr>
            <sz val="9"/>
            <rFont val="Tahoma"/>
            <family val="2"/>
            <charset val="1"/>
          </rPr>
          <t xml:space="preserve">CO2-Wert</t>
        </r>
      </text>
    </comment>
    <comment ref="U97" authorId="0">
      <text>
        <r>
          <rPr>
            <sz val="10"/>
            <rFont val="Arial"/>
            <family val="2"/>
          </rPr>
          <t xml:space="preserve">Gairola, Krishan:</t>
        </r>
        <r>
          <rPr>
            <sz val="9"/>
            <rFont val="Tahoma"/>
            <family val="2"/>
            <charset val="1"/>
          </rPr>
          <t xml:space="preserve">Textfeld</t>
        </r>
      </text>
    </comment>
    <comment ref="U98" authorId="0">
      <text>
        <r>
          <rPr>
            <sz val="10"/>
            <rFont val="Arial"/>
            <family val="2"/>
          </rPr>
          <t xml:space="preserve">von Kleist, Björn:</t>
        </r>
        <r>
          <rPr>
            <sz val="9"/>
            <rFont val="Tahoma"/>
            <family val="2"/>
            <charset val="1"/>
          </rPr>
          <t xml:space="preserve">CO2-Wert</t>
        </r>
      </text>
    </comment>
    <comment ref="U99" authorId="0">
      <text>
        <r>
          <rPr>
            <sz val="10"/>
            <rFont val="Arial"/>
            <family val="2"/>
          </rPr>
          <t xml:space="preserve">Gairola, Krishan:</t>
        </r>
        <r>
          <rPr>
            <sz val="9"/>
            <rFont val="Tahoma"/>
            <family val="2"/>
            <charset val="1"/>
          </rPr>
          <t xml:space="preserve">Textfeld</t>
        </r>
      </text>
    </comment>
    <comment ref="U100" authorId="0">
      <text>
        <r>
          <rPr>
            <sz val="10"/>
            <rFont val="Arial"/>
            <family val="2"/>
          </rPr>
          <t xml:space="preserve">von Kleist, Björn:</t>
        </r>
        <r>
          <rPr>
            <sz val="9"/>
            <rFont val="Tahoma"/>
            <family val="2"/>
            <charset val="1"/>
          </rPr>
          <t xml:space="preserve">CO2-Wert</t>
        </r>
      </text>
    </comment>
    <comment ref="U101" authorId="0">
      <text>
        <r>
          <rPr>
            <sz val="10"/>
            <rFont val="Arial"/>
            <family val="2"/>
          </rPr>
          <t xml:space="preserve">Gairola, Krishan:</t>
        </r>
        <r>
          <rPr>
            <sz val="9"/>
            <rFont val="Tahoma"/>
            <family val="2"/>
            <charset val="1"/>
          </rPr>
          <t xml:space="preserve">Textfeld</t>
        </r>
      </text>
    </comment>
    <comment ref="U102" authorId="0">
      <text>
        <r>
          <rPr>
            <sz val="10"/>
            <rFont val="Arial"/>
            <family val="2"/>
          </rPr>
          <t xml:space="preserve">von Kleist, Björn:</t>
        </r>
        <r>
          <rPr>
            <sz val="9"/>
            <rFont val="Tahoma"/>
            <family val="2"/>
            <charset val="1"/>
          </rPr>
          <t xml:space="preserve">CO2-Wert</t>
        </r>
      </text>
    </comment>
    <comment ref="U103" authorId="0">
      <text>
        <r>
          <rPr>
            <sz val="10"/>
            <rFont val="Arial"/>
            <family val="2"/>
          </rPr>
          <t xml:space="preserve">Gairola, Krishan:</t>
        </r>
        <r>
          <rPr>
            <sz val="9"/>
            <rFont val="Tahoma"/>
            <family val="2"/>
            <charset val="1"/>
          </rPr>
          <t xml:space="preserve">Textfeld</t>
        </r>
      </text>
    </comment>
    <comment ref="U104" authorId="0">
      <text>
        <r>
          <rPr>
            <sz val="10"/>
            <rFont val="Arial"/>
            <family val="2"/>
          </rPr>
          <t xml:space="preserve">von Kleist, Björn:</t>
        </r>
        <r>
          <rPr>
            <sz val="9"/>
            <rFont val="Tahoma"/>
            <family val="2"/>
            <charset val="1"/>
          </rPr>
          <t xml:space="preserve">CO2-Wert</t>
        </r>
      </text>
    </comment>
    <comment ref="U105" authorId="0">
      <text>
        <r>
          <rPr>
            <sz val="10"/>
            <rFont val="Arial"/>
            <family val="2"/>
          </rPr>
          <t xml:space="preserve">Gairola, Krishan:</t>
        </r>
        <r>
          <rPr>
            <sz val="9"/>
            <rFont val="Tahoma"/>
            <family val="2"/>
            <charset val="1"/>
          </rPr>
          <t xml:space="preserve">Textfeld</t>
        </r>
      </text>
    </comment>
    <comment ref="U124" authorId="0">
      <text>
        <r>
          <rPr>
            <sz val="10"/>
            <rFont val="Arial"/>
            <family val="2"/>
          </rPr>
          <t xml:space="preserve">von Kleist, Björn:</t>
        </r>
        <r>
          <rPr>
            <sz val="9"/>
            <rFont val="Tahoma"/>
            <family val="2"/>
            <charset val="1"/>
          </rPr>
          <t xml:space="preserve">CO2-Wert</t>
        </r>
      </text>
    </comment>
    <comment ref="U125" authorId="0">
      <text>
        <r>
          <rPr>
            <sz val="10"/>
            <rFont val="Arial"/>
            <family val="2"/>
          </rPr>
          <t xml:space="preserve">Gairola, Krishan:</t>
        </r>
        <r>
          <rPr>
            <sz val="9"/>
            <rFont val="Tahoma"/>
            <family val="2"/>
            <charset val="1"/>
          </rPr>
          <t xml:space="preserve">Textfeld</t>
        </r>
      </text>
    </comment>
    <comment ref="U132" authorId="0">
      <text>
        <r>
          <rPr>
            <sz val="10"/>
            <rFont val="Arial"/>
            <family val="2"/>
          </rPr>
          <t xml:space="preserve">von Kleist, Björn:</t>
        </r>
        <r>
          <rPr>
            <sz val="9"/>
            <rFont val="Tahoma"/>
            <family val="2"/>
            <charset val="1"/>
          </rPr>
          <t xml:space="preserve">CO2-Wert</t>
        </r>
      </text>
    </comment>
    <comment ref="U133" authorId="0">
      <text>
        <r>
          <rPr>
            <sz val="10"/>
            <rFont val="Arial"/>
            <family val="2"/>
          </rPr>
          <t xml:space="preserve">Gairola, Krishan:</t>
        </r>
        <r>
          <rPr>
            <sz val="9"/>
            <rFont val="Tahoma"/>
            <family val="2"/>
            <charset val="1"/>
          </rPr>
          <t xml:space="preserve">Textfeld</t>
        </r>
      </text>
    </comment>
    <comment ref="U134" authorId="0">
      <text>
        <r>
          <rPr>
            <sz val="10"/>
            <rFont val="Arial"/>
            <family val="2"/>
          </rPr>
          <t xml:space="preserve">von Kleist, Björn:</t>
        </r>
        <r>
          <rPr>
            <sz val="9"/>
            <rFont val="Tahoma"/>
            <family val="2"/>
            <charset val="1"/>
          </rPr>
          <t xml:space="preserve">CO2-Wert</t>
        </r>
      </text>
    </comment>
    <comment ref="U135" authorId="0">
      <text>
        <r>
          <rPr>
            <sz val="10"/>
            <rFont val="Arial"/>
            <family val="2"/>
          </rPr>
          <t xml:space="preserve">Gairola, Krishan:</t>
        </r>
        <r>
          <rPr>
            <sz val="9"/>
            <rFont val="Tahoma"/>
            <family val="2"/>
            <charset val="1"/>
          </rPr>
          <t xml:space="preserve">Textfeld</t>
        </r>
      </text>
    </comment>
    <comment ref="U136" authorId="0">
      <text>
        <r>
          <rPr>
            <sz val="10"/>
            <rFont val="Arial"/>
            <family val="2"/>
          </rPr>
          <t xml:space="preserve">von Kleist, Björn:</t>
        </r>
        <r>
          <rPr>
            <sz val="9"/>
            <rFont val="Tahoma"/>
            <family val="2"/>
            <charset val="1"/>
          </rPr>
          <t xml:space="preserve">CO2-Wert</t>
        </r>
      </text>
    </comment>
    <comment ref="U137" authorId="0">
      <text>
        <r>
          <rPr>
            <sz val="10"/>
            <rFont val="Arial"/>
            <family val="2"/>
          </rPr>
          <t xml:space="preserve">Gairola, Krishan:</t>
        </r>
        <r>
          <rPr>
            <sz val="9"/>
            <rFont val="Tahoma"/>
            <family val="2"/>
            <charset val="1"/>
          </rPr>
          <t xml:space="preserve">Textfeld</t>
        </r>
      </text>
    </comment>
    <comment ref="U138" authorId="0">
      <text>
        <r>
          <rPr>
            <sz val="10"/>
            <rFont val="Arial"/>
            <family val="2"/>
          </rPr>
          <t xml:space="preserve">von Kleist, Björn:</t>
        </r>
        <r>
          <rPr>
            <sz val="9"/>
            <rFont val="Tahoma"/>
            <family val="2"/>
            <charset val="1"/>
          </rPr>
          <t xml:space="preserve">CO2-Wert</t>
        </r>
      </text>
    </comment>
    <comment ref="U139" authorId="0">
      <text>
        <r>
          <rPr>
            <sz val="10"/>
            <rFont val="Arial"/>
            <family val="2"/>
          </rPr>
          <t xml:space="preserve">Gairola, Krishan:</t>
        </r>
        <r>
          <rPr>
            <sz val="9"/>
            <rFont val="Tahoma"/>
            <family val="2"/>
            <charset val="1"/>
          </rPr>
          <t xml:space="preserve">Textfeld</t>
        </r>
      </text>
    </comment>
    <comment ref="U140" authorId="0">
      <text>
        <r>
          <rPr>
            <sz val="10"/>
            <rFont val="Arial"/>
            <family val="2"/>
          </rPr>
          <t xml:space="preserve">von Kleist, Björn:</t>
        </r>
        <r>
          <rPr>
            <sz val="9"/>
            <rFont val="Tahoma"/>
            <family val="2"/>
            <charset val="1"/>
          </rPr>
          <t xml:space="preserve">CO2-Wert</t>
        </r>
      </text>
    </comment>
    <comment ref="U141" authorId="0">
      <text>
        <r>
          <rPr>
            <sz val="10"/>
            <rFont val="Arial"/>
            <family val="2"/>
          </rPr>
          <t xml:space="preserve">Gairola, Krishan:</t>
        </r>
        <r>
          <rPr>
            <sz val="9"/>
            <rFont val="Tahoma"/>
            <family val="2"/>
            <charset val="1"/>
          </rPr>
          <t xml:space="preserve">Textfeld</t>
        </r>
      </text>
    </comment>
    <comment ref="U142" authorId="0">
      <text>
        <r>
          <rPr>
            <sz val="10"/>
            <rFont val="Arial"/>
            <family val="2"/>
          </rPr>
          <t xml:space="preserve">von Kleist, Björn:</t>
        </r>
        <r>
          <rPr>
            <sz val="9"/>
            <rFont val="Tahoma"/>
            <family val="2"/>
            <charset val="1"/>
          </rPr>
          <t xml:space="preserve">CO2-Wert</t>
        </r>
      </text>
    </comment>
    <comment ref="U143" authorId="0">
      <text>
        <r>
          <rPr>
            <sz val="10"/>
            <rFont val="Arial"/>
            <family val="2"/>
          </rPr>
          <t xml:space="preserve">Gairola, Krishan:</t>
        </r>
        <r>
          <rPr>
            <sz val="9"/>
            <rFont val="Tahoma"/>
            <family val="2"/>
            <charset val="1"/>
          </rPr>
          <t xml:space="preserve">Textfeld</t>
        </r>
      </text>
    </comment>
    <comment ref="U144" authorId="0">
      <text>
        <r>
          <rPr>
            <sz val="10"/>
            <rFont val="Arial"/>
            <family val="2"/>
          </rPr>
          <t xml:space="preserve">von Kleist, Björn:</t>
        </r>
        <r>
          <rPr>
            <sz val="9"/>
            <rFont val="Tahoma"/>
            <family val="2"/>
            <charset val="1"/>
          </rPr>
          <t xml:space="preserve">CO2-Wert</t>
        </r>
      </text>
    </comment>
    <comment ref="U145" authorId="0">
      <text>
        <r>
          <rPr>
            <sz val="10"/>
            <rFont val="Arial"/>
            <family val="2"/>
          </rPr>
          <t xml:space="preserve">Gairola, Krishan:</t>
        </r>
        <r>
          <rPr>
            <sz val="9"/>
            <rFont val="Tahoma"/>
            <family val="2"/>
            <charset val="1"/>
          </rPr>
          <t xml:space="preserve">Textfeld</t>
        </r>
      </text>
    </comment>
    <comment ref="U146" authorId="0">
      <text>
        <r>
          <rPr>
            <sz val="10"/>
            <rFont val="Arial"/>
            <family val="2"/>
          </rPr>
          <t xml:space="preserve">von Kleist, Björn:</t>
        </r>
        <r>
          <rPr>
            <sz val="9"/>
            <rFont val="Tahoma"/>
            <family val="2"/>
            <charset val="1"/>
          </rPr>
          <t xml:space="preserve">CO2-Wert</t>
        </r>
      </text>
    </comment>
    <comment ref="U147" authorId="0">
      <text>
        <r>
          <rPr>
            <sz val="10"/>
            <rFont val="Arial"/>
            <family val="2"/>
          </rPr>
          <t xml:space="preserve">Gairola, Krishan:</t>
        </r>
        <r>
          <rPr>
            <sz val="9"/>
            <rFont val="Tahoma"/>
            <family val="2"/>
            <charset val="1"/>
          </rPr>
          <t xml:space="preserve">Textfeld</t>
        </r>
      </text>
    </comment>
    <comment ref="U148" authorId="0">
      <text>
        <r>
          <rPr>
            <sz val="10"/>
            <rFont val="Arial"/>
            <family val="2"/>
          </rPr>
          <t xml:space="preserve">von Kleist, Björn:</t>
        </r>
        <r>
          <rPr>
            <sz val="9"/>
            <rFont val="Tahoma"/>
            <family val="2"/>
            <charset val="1"/>
          </rPr>
          <t xml:space="preserve">CO2-Wert</t>
        </r>
      </text>
    </comment>
    <comment ref="U149" authorId="0">
      <text>
        <r>
          <rPr>
            <sz val="10"/>
            <rFont val="Arial"/>
            <family val="2"/>
          </rPr>
          <t xml:space="preserve">Gairola, Krishan:</t>
        </r>
        <r>
          <rPr>
            <sz val="9"/>
            <rFont val="Tahoma"/>
            <family val="2"/>
            <charset val="1"/>
          </rPr>
          <t xml:space="preserve">Textfeld</t>
        </r>
      </text>
    </comment>
    <comment ref="U150" authorId="0">
      <text>
        <r>
          <rPr>
            <sz val="10"/>
            <rFont val="Arial"/>
            <family val="2"/>
          </rPr>
          <t xml:space="preserve">von Kleist, Björn:</t>
        </r>
        <r>
          <rPr>
            <sz val="9"/>
            <rFont val="Tahoma"/>
            <family val="2"/>
            <charset val="1"/>
          </rPr>
          <t xml:space="preserve">CO2-Wert</t>
        </r>
      </text>
    </comment>
    <comment ref="U151" authorId="0">
      <text>
        <r>
          <rPr>
            <sz val="10"/>
            <rFont val="Arial"/>
            <family val="2"/>
          </rPr>
          <t xml:space="preserve">Gairola, Krishan:</t>
        </r>
        <r>
          <rPr>
            <sz val="9"/>
            <rFont val="Tahoma"/>
            <family val="2"/>
            <charset val="1"/>
          </rPr>
          <t xml:space="preserve">Textfeld</t>
        </r>
      </text>
    </comment>
    <comment ref="U152" authorId="0">
      <text>
        <r>
          <rPr>
            <sz val="10"/>
            <rFont val="Arial"/>
            <family val="2"/>
          </rPr>
          <t xml:space="preserve">von Kleist, Björn:</t>
        </r>
        <r>
          <rPr>
            <sz val="9"/>
            <rFont val="Tahoma"/>
            <family val="2"/>
            <charset val="1"/>
          </rPr>
          <t xml:space="preserve">CO2-Wert</t>
        </r>
      </text>
    </comment>
    <comment ref="U153" authorId="0">
      <text>
        <r>
          <rPr>
            <sz val="10"/>
            <rFont val="Arial"/>
            <family val="2"/>
          </rPr>
          <t xml:space="preserve">Gairola, Krishan:</t>
        </r>
        <r>
          <rPr>
            <sz val="9"/>
            <rFont val="Tahoma"/>
            <family val="2"/>
            <charset val="1"/>
          </rPr>
          <t xml:space="preserve">Textfeld</t>
        </r>
      </text>
    </comment>
    <comment ref="U154" authorId="0">
      <text>
        <r>
          <rPr>
            <sz val="10"/>
            <rFont val="Arial"/>
            <family val="2"/>
          </rPr>
          <t xml:space="preserve">von Kleist, Björn:</t>
        </r>
        <r>
          <rPr>
            <sz val="9"/>
            <rFont val="Tahoma"/>
            <family val="2"/>
            <charset val="1"/>
          </rPr>
          <t xml:space="preserve">CO2-Wert</t>
        </r>
      </text>
    </comment>
    <comment ref="U155" authorId="0">
      <text>
        <r>
          <rPr>
            <sz val="10"/>
            <rFont val="Arial"/>
            <family val="2"/>
          </rPr>
          <t xml:space="preserve">Gairola, Krishan:</t>
        </r>
        <r>
          <rPr>
            <sz val="9"/>
            <rFont val="Tahoma"/>
            <family val="2"/>
            <charset val="1"/>
          </rPr>
          <t xml:space="preserve">Textfeld</t>
        </r>
      </text>
    </comment>
    <comment ref="U156" authorId="0">
      <text>
        <r>
          <rPr>
            <sz val="10"/>
            <rFont val="Arial"/>
            <family val="2"/>
          </rPr>
          <t xml:space="preserve">von Kleist, Björn:</t>
        </r>
        <r>
          <rPr>
            <sz val="9"/>
            <rFont val="Tahoma"/>
            <family val="2"/>
            <charset val="1"/>
          </rPr>
          <t xml:space="preserve">CO2-Wert</t>
        </r>
      </text>
    </comment>
    <comment ref="U157" authorId="0">
      <text>
        <r>
          <rPr>
            <sz val="10"/>
            <rFont val="Arial"/>
            <family val="2"/>
          </rPr>
          <t xml:space="preserve">Gairola, Krishan:</t>
        </r>
        <r>
          <rPr>
            <sz val="9"/>
            <rFont val="Tahoma"/>
            <family val="2"/>
            <charset val="1"/>
          </rPr>
          <t xml:space="preserve">Textfeld</t>
        </r>
      </text>
    </comment>
    <comment ref="U158" authorId="0">
      <text>
        <r>
          <rPr>
            <sz val="10"/>
            <rFont val="Arial"/>
            <family val="2"/>
          </rPr>
          <t xml:space="preserve">von Kleist, Björn:</t>
        </r>
        <r>
          <rPr>
            <sz val="9"/>
            <rFont val="Tahoma"/>
            <family val="2"/>
            <charset val="1"/>
          </rPr>
          <t xml:space="preserve">CO2-Wert</t>
        </r>
      </text>
    </comment>
    <comment ref="U159" authorId="0">
      <text>
        <r>
          <rPr>
            <sz val="10"/>
            <rFont val="Arial"/>
            <family val="2"/>
          </rPr>
          <t xml:space="preserve">Gairola, Krishan:</t>
        </r>
        <r>
          <rPr>
            <sz val="9"/>
            <rFont val="Tahoma"/>
            <family val="2"/>
            <charset val="1"/>
          </rPr>
          <t xml:space="preserve">Textfeld</t>
        </r>
      </text>
    </comment>
    <comment ref="U166" authorId="0">
      <text>
        <r>
          <rPr>
            <sz val="10"/>
            <rFont val="Arial"/>
            <family val="2"/>
          </rPr>
          <t xml:space="preserve">von Kleist, Björn:</t>
        </r>
        <r>
          <rPr>
            <sz val="9"/>
            <rFont val="Tahoma"/>
            <family val="2"/>
            <charset val="1"/>
          </rPr>
          <t xml:space="preserve">CO2-Wert</t>
        </r>
      </text>
    </comment>
    <comment ref="U167" authorId="0">
      <text>
        <r>
          <rPr>
            <sz val="10"/>
            <rFont val="Arial"/>
            <family val="2"/>
          </rPr>
          <t xml:space="preserve">Gairola, Krishan:</t>
        </r>
        <r>
          <rPr>
            <sz val="9"/>
            <rFont val="Tahoma"/>
            <family val="2"/>
            <charset val="1"/>
          </rPr>
          <t xml:space="preserve">Textfeld</t>
        </r>
      </text>
    </comment>
    <comment ref="U168" authorId="0">
      <text>
        <r>
          <rPr>
            <sz val="10"/>
            <rFont val="Arial"/>
            <family val="2"/>
          </rPr>
          <t xml:space="preserve">von Kleist, Björn:</t>
        </r>
        <r>
          <rPr>
            <sz val="9"/>
            <rFont val="Tahoma"/>
            <family val="2"/>
            <charset val="1"/>
          </rPr>
          <t xml:space="preserve">CO2-Wert</t>
        </r>
      </text>
    </comment>
    <comment ref="U169" authorId="0">
      <text>
        <r>
          <rPr>
            <sz val="10"/>
            <rFont val="Arial"/>
            <family val="2"/>
          </rPr>
          <t xml:space="preserve">Gairola, Krishan:</t>
        </r>
        <r>
          <rPr>
            <sz val="9"/>
            <rFont val="Tahoma"/>
            <family val="2"/>
            <charset val="1"/>
          </rPr>
          <t xml:space="preserve">Textfeld</t>
        </r>
      </text>
    </comment>
    <comment ref="U176" authorId="0">
      <text>
        <r>
          <rPr>
            <sz val="10"/>
            <rFont val="Arial"/>
            <family val="2"/>
          </rPr>
          <t xml:space="preserve">von Kleist, Björn:</t>
        </r>
        <r>
          <rPr>
            <sz val="9"/>
            <rFont val="Tahoma"/>
            <family val="2"/>
            <charset val="1"/>
          </rPr>
          <t xml:space="preserve">CO2-Wert</t>
        </r>
      </text>
    </comment>
    <comment ref="U177" authorId="0">
      <text>
        <r>
          <rPr>
            <sz val="10"/>
            <rFont val="Arial"/>
            <family val="2"/>
          </rPr>
          <t xml:space="preserve">Gairola, Krishan:</t>
        </r>
        <r>
          <rPr>
            <sz val="9"/>
            <rFont val="Tahoma"/>
            <family val="2"/>
            <charset val="1"/>
          </rPr>
          <t xml:space="preserve">Textfeld</t>
        </r>
      </text>
    </comment>
    <comment ref="U178" authorId="0">
      <text>
        <r>
          <rPr>
            <sz val="10"/>
            <rFont val="Arial"/>
            <family val="2"/>
          </rPr>
          <t xml:space="preserve">von Kleist, Björn:</t>
        </r>
        <r>
          <rPr>
            <sz val="9"/>
            <rFont val="Tahoma"/>
            <family val="2"/>
            <charset val="1"/>
          </rPr>
          <t xml:space="preserve">CO2-Wert</t>
        </r>
      </text>
    </comment>
    <comment ref="U179" authorId="0">
      <text>
        <r>
          <rPr>
            <sz val="10"/>
            <rFont val="Arial"/>
            <family val="2"/>
          </rPr>
          <t xml:space="preserve">Gairola, Krishan:</t>
        </r>
        <r>
          <rPr>
            <sz val="9"/>
            <rFont val="Tahoma"/>
            <family val="2"/>
            <charset val="1"/>
          </rPr>
          <t xml:space="preserve">Textfeld</t>
        </r>
      </text>
    </comment>
    <comment ref="U180" authorId="0">
      <text>
        <r>
          <rPr>
            <sz val="10"/>
            <rFont val="Arial"/>
            <family val="2"/>
          </rPr>
          <t xml:space="preserve">von Kleist, Björn:</t>
        </r>
        <r>
          <rPr>
            <sz val="9"/>
            <rFont val="Tahoma"/>
            <family val="2"/>
            <charset val="1"/>
          </rPr>
          <t xml:space="preserve">CO2-Wert</t>
        </r>
      </text>
    </comment>
    <comment ref="U181" authorId="0">
      <text>
        <r>
          <rPr>
            <sz val="10"/>
            <rFont val="Arial"/>
            <family val="2"/>
          </rPr>
          <t xml:space="preserve">Gairola, Krishan:</t>
        </r>
        <r>
          <rPr>
            <sz val="9"/>
            <rFont val="Tahoma"/>
            <family val="2"/>
            <charset val="1"/>
          </rPr>
          <t xml:space="preserve">Textfeld</t>
        </r>
      </text>
    </comment>
    <comment ref="U182" authorId="0">
      <text>
        <r>
          <rPr>
            <sz val="10"/>
            <rFont val="Arial"/>
            <family val="2"/>
          </rPr>
          <t xml:space="preserve">von Kleist, Björn:</t>
        </r>
        <r>
          <rPr>
            <sz val="9"/>
            <rFont val="Tahoma"/>
            <family val="2"/>
            <charset val="1"/>
          </rPr>
          <t xml:space="preserve">CO2-Wert</t>
        </r>
      </text>
    </comment>
    <comment ref="U183" authorId="0">
      <text>
        <r>
          <rPr>
            <sz val="10"/>
            <rFont val="Arial"/>
            <family val="2"/>
          </rPr>
          <t xml:space="preserve">Gairola, Krishan:</t>
        </r>
        <r>
          <rPr>
            <sz val="9"/>
            <rFont val="Tahoma"/>
            <family val="2"/>
            <charset val="1"/>
          </rPr>
          <t xml:space="preserve">Textfeld</t>
        </r>
      </text>
    </comment>
    <comment ref="U184" authorId="0">
      <text>
        <r>
          <rPr>
            <sz val="10"/>
            <rFont val="Arial"/>
            <family val="2"/>
          </rPr>
          <t xml:space="preserve">von Kleist, Björn:</t>
        </r>
        <r>
          <rPr>
            <sz val="9"/>
            <rFont val="Tahoma"/>
            <family val="2"/>
            <charset val="1"/>
          </rPr>
          <t xml:space="preserve">CO2-Wert</t>
        </r>
      </text>
    </comment>
    <comment ref="U185" authorId="0">
      <text>
        <r>
          <rPr>
            <sz val="10"/>
            <rFont val="Arial"/>
            <family val="2"/>
          </rPr>
          <t xml:space="preserve">Gairola, Krishan:</t>
        </r>
        <r>
          <rPr>
            <sz val="9"/>
            <rFont val="Tahoma"/>
            <family val="2"/>
            <charset val="1"/>
          </rPr>
          <t xml:space="preserve">Textfeld</t>
        </r>
      </text>
    </comment>
    <comment ref="U186" authorId="0">
      <text>
        <r>
          <rPr>
            <sz val="10"/>
            <rFont val="Arial"/>
            <family val="2"/>
          </rPr>
          <t xml:space="preserve">von Kleist, Björn:</t>
        </r>
        <r>
          <rPr>
            <sz val="9"/>
            <rFont val="Tahoma"/>
            <family val="2"/>
            <charset val="1"/>
          </rPr>
          <t xml:space="preserve">CO2-Wert</t>
        </r>
      </text>
    </comment>
    <comment ref="U187" authorId="0">
      <text>
        <r>
          <rPr>
            <sz val="10"/>
            <rFont val="Arial"/>
            <family val="2"/>
          </rPr>
          <t xml:space="preserve">Gairola, Krishan:</t>
        </r>
        <r>
          <rPr>
            <sz val="9"/>
            <rFont val="Tahoma"/>
            <family val="2"/>
            <charset val="1"/>
          </rPr>
          <t xml:space="preserve">Textfeld</t>
        </r>
      </text>
    </comment>
    <comment ref="U188" authorId="0">
      <text>
        <r>
          <rPr>
            <sz val="10"/>
            <rFont val="Arial"/>
            <family val="2"/>
          </rPr>
          <t xml:space="preserve">von Kleist, Björn:</t>
        </r>
        <r>
          <rPr>
            <sz val="9"/>
            <rFont val="Tahoma"/>
            <family val="2"/>
            <charset val="1"/>
          </rPr>
          <t xml:space="preserve">CO2-Wert</t>
        </r>
      </text>
    </comment>
    <comment ref="U189" authorId="0">
      <text>
        <r>
          <rPr>
            <sz val="10"/>
            <rFont val="Arial"/>
            <family val="2"/>
          </rPr>
          <t xml:space="preserve">Gairola, Krishan:</t>
        </r>
        <r>
          <rPr>
            <sz val="9"/>
            <rFont val="Tahoma"/>
            <family val="2"/>
            <charset val="1"/>
          </rPr>
          <t xml:space="preserve">Textfeld</t>
        </r>
      </text>
    </comment>
    <comment ref="U190" authorId="0">
      <text>
        <r>
          <rPr>
            <sz val="10"/>
            <rFont val="Arial"/>
            <family val="2"/>
          </rPr>
          <t xml:space="preserve">von Kleist, Björn:</t>
        </r>
        <r>
          <rPr>
            <sz val="9"/>
            <rFont val="Tahoma"/>
            <family val="2"/>
            <charset val="1"/>
          </rPr>
          <t xml:space="preserve">CO2-Wert</t>
        </r>
      </text>
    </comment>
    <comment ref="U191" authorId="0">
      <text>
        <r>
          <rPr>
            <sz val="10"/>
            <rFont val="Arial"/>
            <family val="2"/>
          </rPr>
          <t xml:space="preserve">Gairola, Krishan:</t>
        </r>
        <r>
          <rPr>
            <sz val="9"/>
            <rFont val="Tahoma"/>
            <family val="2"/>
            <charset val="1"/>
          </rPr>
          <t xml:space="preserve">Textfeld</t>
        </r>
      </text>
    </comment>
    <comment ref="U192" authorId="0">
      <text>
        <r>
          <rPr>
            <sz val="10"/>
            <rFont val="Arial"/>
            <family val="2"/>
          </rPr>
          <t xml:space="preserve">von Kleist, Björn:</t>
        </r>
        <r>
          <rPr>
            <sz val="9"/>
            <rFont val="Tahoma"/>
            <family val="2"/>
            <charset val="1"/>
          </rPr>
          <t xml:space="preserve">CO2-Wert</t>
        </r>
      </text>
    </comment>
    <comment ref="U193" authorId="0">
      <text>
        <r>
          <rPr>
            <sz val="10"/>
            <rFont val="Arial"/>
            <family val="2"/>
          </rPr>
          <t xml:space="preserve">Gairola, Krishan:</t>
        </r>
        <r>
          <rPr>
            <sz val="9"/>
            <rFont val="Tahoma"/>
            <family val="2"/>
            <charset val="1"/>
          </rPr>
          <t xml:space="preserve">Textfeld</t>
        </r>
      </text>
    </comment>
    <comment ref="U194" authorId="0">
      <text>
        <r>
          <rPr>
            <sz val="10"/>
            <rFont val="Arial"/>
            <family val="2"/>
          </rPr>
          <t xml:space="preserve">von Kleist, Björn:</t>
        </r>
        <r>
          <rPr>
            <sz val="9"/>
            <rFont val="Tahoma"/>
            <family val="2"/>
            <charset val="1"/>
          </rPr>
          <t xml:space="preserve">CO2-Wert</t>
        </r>
      </text>
    </comment>
    <comment ref="U195" authorId="0">
      <text>
        <r>
          <rPr>
            <sz val="10"/>
            <rFont val="Arial"/>
            <family val="2"/>
          </rPr>
          <t xml:space="preserve">Gairola, Krishan:</t>
        </r>
        <r>
          <rPr>
            <sz val="9"/>
            <rFont val="Tahoma"/>
            <family val="2"/>
            <charset val="1"/>
          </rPr>
          <t xml:space="preserve">Textfeld</t>
        </r>
      </text>
    </comment>
    <comment ref="U196" authorId="0">
      <text>
        <r>
          <rPr>
            <sz val="10"/>
            <rFont val="Arial"/>
            <family val="2"/>
          </rPr>
          <t xml:space="preserve">von Kleist, Björn:</t>
        </r>
        <r>
          <rPr>
            <sz val="9"/>
            <rFont val="Tahoma"/>
            <family val="2"/>
            <charset val="1"/>
          </rPr>
          <t xml:space="preserve">CO2-Wert</t>
        </r>
      </text>
    </comment>
    <comment ref="U197" authorId="0">
      <text>
        <r>
          <rPr>
            <sz val="10"/>
            <rFont val="Arial"/>
            <family val="2"/>
          </rPr>
          <t xml:space="preserve">Gairola, Krishan:</t>
        </r>
        <r>
          <rPr>
            <sz val="9"/>
            <rFont val="Tahoma"/>
            <family val="2"/>
            <charset val="1"/>
          </rPr>
          <t xml:space="preserve">Textfeld</t>
        </r>
      </text>
    </comment>
    <comment ref="U198" authorId="0">
      <text>
        <r>
          <rPr>
            <sz val="10"/>
            <rFont val="Arial"/>
            <family val="2"/>
          </rPr>
          <t xml:space="preserve">von Kleist, Björn:</t>
        </r>
        <r>
          <rPr>
            <sz val="9"/>
            <rFont val="Tahoma"/>
            <family val="2"/>
            <charset val="1"/>
          </rPr>
          <t xml:space="preserve">CO2-Wert</t>
        </r>
      </text>
    </comment>
    <comment ref="U199" authorId="0">
      <text>
        <r>
          <rPr>
            <sz val="10"/>
            <rFont val="Arial"/>
            <family val="2"/>
          </rPr>
          <t xml:space="preserve">Gairola, Krishan:</t>
        </r>
        <r>
          <rPr>
            <sz val="9"/>
            <rFont val="Tahoma"/>
            <family val="2"/>
            <charset val="1"/>
          </rPr>
          <t xml:space="preserve">Textfeld</t>
        </r>
      </text>
    </comment>
    <comment ref="U200" authorId="0">
      <text>
        <r>
          <rPr>
            <sz val="10"/>
            <rFont val="Arial"/>
            <family val="2"/>
          </rPr>
          <t xml:space="preserve">von Kleist, Björn:</t>
        </r>
        <r>
          <rPr>
            <sz val="9"/>
            <rFont val="Tahoma"/>
            <family val="2"/>
            <charset val="1"/>
          </rPr>
          <t xml:space="preserve">CO2-Wert</t>
        </r>
      </text>
    </comment>
    <comment ref="U201" authorId="0">
      <text>
        <r>
          <rPr>
            <sz val="10"/>
            <rFont val="Arial"/>
            <family val="2"/>
          </rPr>
          <t xml:space="preserve">Gairola, Krishan:</t>
        </r>
        <r>
          <rPr>
            <sz val="9"/>
            <rFont val="Tahoma"/>
            <family val="2"/>
            <charset val="1"/>
          </rPr>
          <t xml:space="preserve">Textfeld</t>
        </r>
      </text>
    </comment>
    <comment ref="U202" authorId="0">
      <text>
        <r>
          <rPr>
            <sz val="10"/>
            <rFont val="Arial"/>
            <family val="2"/>
          </rPr>
          <t xml:space="preserve">von Kleist, Björn:</t>
        </r>
        <r>
          <rPr>
            <sz val="9"/>
            <rFont val="Tahoma"/>
            <family val="2"/>
            <charset val="1"/>
          </rPr>
          <t xml:space="preserve">CO2-Wert</t>
        </r>
      </text>
    </comment>
    <comment ref="U203" authorId="0">
      <text>
        <r>
          <rPr>
            <sz val="10"/>
            <rFont val="Arial"/>
            <family val="2"/>
          </rPr>
          <t xml:space="preserve">Gairola, Krishan:</t>
        </r>
        <r>
          <rPr>
            <sz val="9"/>
            <rFont val="Tahoma"/>
            <family val="2"/>
            <charset val="1"/>
          </rPr>
          <t xml:space="preserve">Textfeld</t>
        </r>
      </text>
    </comment>
    <comment ref="U204" authorId="0">
      <text>
        <r>
          <rPr>
            <sz val="10"/>
            <rFont val="Arial"/>
            <family val="2"/>
          </rPr>
          <t xml:space="preserve">von Kleist, Björn:</t>
        </r>
        <r>
          <rPr>
            <sz val="9"/>
            <rFont val="Tahoma"/>
            <family val="2"/>
            <charset val="1"/>
          </rPr>
          <t xml:space="preserve">CO2-Wert</t>
        </r>
      </text>
    </comment>
    <comment ref="U205" authorId="0">
      <text>
        <r>
          <rPr>
            <sz val="10"/>
            <rFont val="Arial"/>
            <family val="2"/>
          </rPr>
          <t xml:space="preserve">Gairola, Krishan:</t>
        </r>
        <r>
          <rPr>
            <sz val="9"/>
            <rFont val="Tahoma"/>
            <family val="2"/>
            <charset val="1"/>
          </rPr>
          <t xml:space="preserve">Textfeld</t>
        </r>
      </text>
    </comment>
    <comment ref="U206" authorId="0">
      <text>
        <r>
          <rPr>
            <sz val="10"/>
            <rFont val="Arial"/>
            <family val="2"/>
          </rPr>
          <t xml:space="preserve">von Kleist, Björn:</t>
        </r>
        <r>
          <rPr>
            <sz val="9"/>
            <rFont val="Tahoma"/>
            <family val="2"/>
            <charset val="1"/>
          </rPr>
          <t xml:space="preserve">CO2-Wert</t>
        </r>
      </text>
    </comment>
    <comment ref="U207" authorId="0">
      <text>
        <r>
          <rPr>
            <sz val="10"/>
            <rFont val="Arial"/>
            <family val="2"/>
          </rPr>
          <t xml:space="preserve">Gairola, Krishan:</t>
        </r>
        <r>
          <rPr>
            <sz val="9"/>
            <rFont val="Tahoma"/>
            <family val="2"/>
            <charset val="1"/>
          </rPr>
          <t xml:space="preserve">Textfeld</t>
        </r>
      </text>
    </comment>
    <comment ref="U208" authorId="0">
      <text>
        <r>
          <rPr>
            <sz val="10"/>
            <rFont val="Arial"/>
            <family val="2"/>
          </rPr>
          <t xml:space="preserve">von Kleist, Björn:</t>
        </r>
        <r>
          <rPr>
            <sz val="9"/>
            <rFont val="Tahoma"/>
            <family val="2"/>
            <charset val="1"/>
          </rPr>
          <t xml:space="preserve">CO2-Wert</t>
        </r>
      </text>
    </comment>
    <comment ref="U209" authorId="0">
      <text>
        <r>
          <rPr>
            <sz val="10"/>
            <rFont val="Arial"/>
            <family val="2"/>
          </rPr>
          <t xml:space="preserve">Gairola, Krishan:</t>
        </r>
        <r>
          <rPr>
            <sz val="9"/>
            <rFont val="Tahoma"/>
            <family val="2"/>
            <charset val="1"/>
          </rPr>
          <t xml:space="preserve">Textfeld</t>
        </r>
      </text>
    </comment>
    <comment ref="U210" authorId="0">
      <text>
        <r>
          <rPr>
            <sz val="10"/>
            <rFont val="Arial"/>
            <family val="2"/>
          </rPr>
          <t xml:space="preserve">von Kleist, Björn:</t>
        </r>
        <r>
          <rPr>
            <sz val="9"/>
            <rFont val="Tahoma"/>
            <family val="2"/>
            <charset val="1"/>
          </rPr>
          <t xml:space="preserve">CO2-Wert</t>
        </r>
      </text>
    </comment>
    <comment ref="U211" authorId="0">
      <text>
        <r>
          <rPr>
            <sz val="10"/>
            <rFont val="Arial"/>
            <family val="2"/>
          </rPr>
          <t xml:space="preserve">Gairola, Krishan:</t>
        </r>
        <r>
          <rPr>
            <sz val="9"/>
            <rFont val="Tahoma"/>
            <family val="2"/>
            <charset val="1"/>
          </rPr>
          <t xml:space="preserve">Textfeld</t>
        </r>
      </text>
    </comment>
    <comment ref="U212" authorId="0">
      <text>
        <r>
          <rPr>
            <sz val="10"/>
            <rFont val="Arial"/>
            <family val="2"/>
          </rPr>
          <t xml:space="preserve">von Kleist, Björn:</t>
        </r>
        <r>
          <rPr>
            <sz val="9"/>
            <rFont val="Tahoma"/>
            <family val="2"/>
            <charset val="1"/>
          </rPr>
          <t xml:space="preserve">CO2-Wert</t>
        </r>
      </text>
    </comment>
    <comment ref="U213" authorId="0">
      <text>
        <r>
          <rPr>
            <sz val="10"/>
            <rFont val="Arial"/>
            <family val="2"/>
          </rPr>
          <t xml:space="preserve">Gairola, Krishan:</t>
        </r>
        <r>
          <rPr>
            <sz val="9"/>
            <rFont val="Tahoma"/>
            <family val="2"/>
            <charset val="1"/>
          </rPr>
          <t xml:space="preserve">Textfeld</t>
        </r>
      </text>
    </comment>
    <comment ref="U214" authorId="0">
      <text>
        <r>
          <rPr>
            <sz val="10"/>
            <rFont val="Arial"/>
            <family val="2"/>
          </rPr>
          <t xml:space="preserve">von Kleist, Björn:</t>
        </r>
        <r>
          <rPr>
            <sz val="9"/>
            <rFont val="Tahoma"/>
            <family val="2"/>
            <charset val="1"/>
          </rPr>
          <t xml:space="preserve">CO2-Wert</t>
        </r>
      </text>
    </comment>
    <comment ref="U215" authorId="0">
      <text>
        <r>
          <rPr>
            <sz val="10"/>
            <rFont val="Arial"/>
            <family val="2"/>
          </rPr>
          <t xml:space="preserve">Gairola, Krishan:</t>
        </r>
        <r>
          <rPr>
            <sz val="9"/>
            <rFont val="Tahoma"/>
            <family val="2"/>
            <charset val="1"/>
          </rPr>
          <t xml:space="preserve">Textfeld</t>
        </r>
      </text>
    </comment>
    <comment ref="U222" authorId="0">
      <text>
        <r>
          <rPr>
            <sz val="10"/>
            <rFont val="Arial"/>
            <family val="2"/>
          </rPr>
          <t xml:space="preserve">von Kleist, Björn:</t>
        </r>
        <r>
          <rPr>
            <sz val="9"/>
            <rFont val="Tahoma"/>
            <family val="2"/>
            <charset val="1"/>
          </rPr>
          <t xml:space="preserve">CO2-Wert</t>
        </r>
      </text>
    </comment>
    <comment ref="U223" authorId="0">
      <text>
        <r>
          <rPr>
            <sz val="10"/>
            <rFont val="Arial"/>
            <family val="2"/>
          </rPr>
          <t xml:space="preserve">Gairola, Krishan:</t>
        </r>
        <r>
          <rPr>
            <sz val="9"/>
            <rFont val="Tahoma"/>
            <family val="2"/>
            <charset val="1"/>
          </rPr>
          <t xml:space="preserve">Textfeld</t>
        </r>
      </text>
    </comment>
    <comment ref="U224" authorId="0">
      <text>
        <r>
          <rPr>
            <sz val="10"/>
            <rFont val="Arial"/>
            <family val="2"/>
          </rPr>
          <t xml:space="preserve">von Kleist, Björn:</t>
        </r>
        <r>
          <rPr>
            <sz val="9"/>
            <rFont val="Tahoma"/>
            <family val="2"/>
            <charset val="1"/>
          </rPr>
          <t xml:space="preserve">CO2-Wert</t>
        </r>
      </text>
    </comment>
    <comment ref="U225" authorId="0">
      <text>
        <r>
          <rPr>
            <sz val="10"/>
            <rFont val="Arial"/>
            <family val="2"/>
          </rPr>
          <t xml:space="preserve">Gairola, Krishan:</t>
        </r>
        <r>
          <rPr>
            <sz val="9"/>
            <rFont val="Tahoma"/>
            <family val="2"/>
            <charset val="1"/>
          </rPr>
          <t xml:space="preserve">Textfeld</t>
        </r>
      </text>
    </comment>
    <comment ref="U226" authorId="0">
      <text>
        <r>
          <rPr>
            <sz val="10"/>
            <rFont val="Arial"/>
            <family val="2"/>
          </rPr>
          <t xml:space="preserve">von Kleist, Björn:</t>
        </r>
        <r>
          <rPr>
            <sz val="9"/>
            <rFont val="Tahoma"/>
            <family val="2"/>
            <charset val="1"/>
          </rPr>
          <t xml:space="preserve">CO2-Wert</t>
        </r>
      </text>
    </comment>
    <comment ref="U227" authorId="0">
      <text>
        <r>
          <rPr>
            <sz val="10"/>
            <rFont val="Arial"/>
            <family val="2"/>
          </rPr>
          <t xml:space="preserve">Gairola, Krishan:</t>
        </r>
        <r>
          <rPr>
            <sz val="9"/>
            <rFont val="Tahoma"/>
            <family val="2"/>
            <charset val="1"/>
          </rPr>
          <t xml:space="preserve">Textfeld</t>
        </r>
      </text>
    </comment>
    <comment ref="U228" authorId="0">
      <text>
        <r>
          <rPr>
            <sz val="10"/>
            <rFont val="Arial"/>
            <family val="2"/>
          </rPr>
          <t xml:space="preserve">von Kleist, Björn:</t>
        </r>
        <r>
          <rPr>
            <sz val="9"/>
            <rFont val="Tahoma"/>
            <family val="2"/>
            <charset val="1"/>
          </rPr>
          <t xml:space="preserve">CO2-Wert</t>
        </r>
      </text>
    </comment>
    <comment ref="U229" authorId="0">
      <text>
        <r>
          <rPr>
            <sz val="10"/>
            <rFont val="Arial"/>
            <family val="2"/>
          </rPr>
          <t xml:space="preserve">Gairola, Krishan:</t>
        </r>
        <r>
          <rPr>
            <sz val="9"/>
            <rFont val="Tahoma"/>
            <family val="2"/>
            <charset val="1"/>
          </rPr>
          <t xml:space="preserve">Textfeld</t>
        </r>
      </text>
    </comment>
    <comment ref="U230" authorId="0">
      <text>
        <r>
          <rPr>
            <sz val="10"/>
            <rFont val="Arial"/>
            <family val="2"/>
          </rPr>
          <t xml:space="preserve">von Kleist, Björn:</t>
        </r>
        <r>
          <rPr>
            <sz val="9"/>
            <rFont val="Tahoma"/>
            <family val="2"/>
            <charset val="1"/>
          </rPr>
          <t xml:space="preserve">CO2-Wert</t>
        </r>
      </text>
    </comment>
    <comment ref="U231" authorId="0">
      <text>
        <r>
          <rPr>
            <sz val="10"/>
            <rFont val="Arial"/>
            <family val="2"/>
          </rPr>
          <t xml:space="preserve">Gairola, Krishan:</t>
        </r>
        <r>
          <rPr>
            <sz val="9"/>
            <rFont val="Tahoma"/>
            <family val="2"/>
            <charset val="1"/>
          </rPr>
          <t xml:space="preserve">Textfeld</t>
        </r>
      </text>
    </comment>
    <comment ref="U232" authorId="0">
      <text>
        <r>
          <rPr>
            <sz val="10"/>
            <rFont val="Arial"/>
            <family val="2"/>
          </rPr>
          <t xml:space="preserve">von Kleist, Björn:</t>
        </r>
        <r>
          <rPr>
            <sz val="9"/>
            <rFont val="Tahoma"/>
            <family val="2"/>
            <charset val="1"/>
          </rPr>
          <t xml:space="preserve">CO2-Wert</t>
        </r>
      </text>
    </comment>
    <comment ref="U233" authorId="0">
      <text>
        <r>
          <rPr>
            <sz val="10"/>
            <rFont val="Arial"/>
            <family val="2"/>
          </rPr>
          <t xml:space="preserve">Gairola, Krishan:</t>
        </r>
        <r>
          <rPr>
            <sz val="9"/>
            <rFont val="Tahoma"/>
            <family val="2"/>
            <charset val="1"/>
          </rPr>
          <t xml:space="preserve">Textfeld</t>
        </r>
      </text>
    </comment>
    <comment ref="U234" authorId="0">
      <text>
        <r>
          <rPr>
            <sz val="10"/>
            <rFont val="Arial"/>
            <family val="2"/>
          </rPr>
          <t xml:space="preserve">von Kleist, Björn:</t>
        </r>
        <r>
          <rPr>
            <sz val="9"/>
            <rFont val="Tahoma"/>
            <family val="2"/>
            <charset val="1"/>
          </rPr>
          <t xml:space="preserve">CO2-Wert</t>
        </r>
      </text>
    </comment>
    <comment ref="U235" authorId="0">
      <text>
        <r>
          <rPr>
            <sz val="10"/>
            <rFont val="Arial"/>
            <family val="2"/>
          </rPr>
          <t xml:space="preserve">Gairola, Krishan:</t>
        </r>
        <r>
          <rPr>
            <sz val="9"/>
            <rFont val="Tahoma"/>
            <family val="2"/>
            <charset val="1"/>
          </rPr>
          <t xml:space="preserve">Textfeld</t>
        </r>
      </text>
    </comment>
    <comment ref="U236" authorId="0">
      <text>
        <r>
          <rPr>
            <sz val="10"/>
            <rFont val="Arial"/>
            <family val="2"/>
          </rPr>
          <t xml:space="preserve">von Kleist, Björn:</t>
        </r>
        <r>
          <rPr>
            <sz val="9"/>
            <rFont val="Tahoma"/>
            <family val="2"/>
            <charset val="1"/>
          </rPr>
          <t xml:space="preserve">CO2-Wert</t>
        </r>
      </text>
    </comment>
    <comment ref="U237" authorId="0">
      <text>
        <r>
          <rPr>
            <sz val="10"/>
            <rFont val="Arial"/>
            <family val="2"/>
          </rPr>
          <t xml:space="preserve">Gairola, Krishan:</t>
        </r>
        <r>
          <rPr>
            <sz val="9"/>
            <rFont val="Tahoma"/>
            <family val="2"/>
            <charset val="1"/>
          </rPr>
          <t xml:space="preserve">Textfeld</t>
        </r>
      </text>
    </comment>
    <comment ref="U238" authorId="0">
      <text>
        <r>
          <rPr>
            <sz val="10"/>
            <rFont val="Arial"/>
            <family val="2"/>
          </rPr>
          <t xml:space="preserve">von Kleist, Björn:</t>
        </r>
        <r>
          <rPr>
            <sz val="9"/>
            <rFont val="Tahoma"/>
            <family val="2"/>
            <charset val="1"/>
          </rPr>
          <t xml:space="preserve">CO2-Wert</t>
        </r>
      </text>
    </comment>
    <comment ref="U239" authorId="0">
      <text>
        <r>
          <rPr>
            <sz val="10"/>
            <rFont val="Arial"/>
            <family val="2"/>
          </rPr>
          <t xml:space="preserve">Gairola, Krishan:</t>
        </r>
        <r>
          <rPr>
            <sz val="9"/>
            <rFont val="Tahoma"/>
            <family val="2"/>
            <charset val="1"/>
          </rPr>
          <t xml:space="preserve">Textfeld</t>
        </r>
      </text>
    </comment>
    <comment ref="U240" authorId="0">
      <text>
        <r>
          <rPr>
            <sz val="10"/>
            <rFont val="Arial"/>
            <family val="2"/>
          </rPr>
          <t xml:space="preserve">von Kleist, Björn:</t>
        </r>
        <r>
          <rPr>
            <sz val="9"/>
            <rFont val="Tahoma"/>
            <family val="2"/>
            <charset val="1"/>
          </rPr>
          <t xml:space="preserve">CO2-Wert</t>
        </r>
      </text>
    </comment>
    <comment ref="U241" authorId="0">
      <text>
        <r>
          <rPr>
            <sz val="10"/>
            <rFont val="Arial"/>
            <family val="2"/>
          </rPr>
          <t xml:space="preserve">Gairola, Krishan:</t>
        </r>
        <r>
          <rPr>
            <sz val="9"/>
            <rFont val="Tahoma"/>
            <family val="2"/>
            <charset val="1"/>
          </rPr>
          <t xml:space="preserve">Textfeld</t>
        </r>
      </text>
    </comment>
    <comment ref="U242" authorId="0">
      <text>
        <r>
          <rPr>
            <sz val="10"/>
            <rFont val="Arial"/>
            <family val="2"/>
          </rPr>
          <t xml:space="preserve">von Kleist, Björn:</t>
        </r>
        <r>
          <rPr>
            <sz val="9"/>
            <rFont val="Tahoma"/>
            <family val="2"/>
            <charset val="1"/>
          </rPr>
          <t xml:space="preserve">CO2-Wert</t>
        </r>
      </text>
    </comment>
    <comment ref="U243" authorId="0">
      <text>
        <r>
          <rPr>
            <sz val="10"/>
            <rFont val="Arial"/>
            <family val="2"/>
          </rPr>
          <t xml:space="preserve">Gairola, Krishan:</t>
        </r>
        <r>
          <rPr>
            <sz val="9"/>
            <rFont val="Tahoma"/>
            <family val="2"/>
            <charset val="1"/>
          </rPr>
          <t xml:space="preserve">Textfeld</t>
        </r>
      </text>
    </comment>
    <comment ref="U244" authorId="0">
      <text>
        <r>
          <rPr>
            <sz val="10"/>
            <rFont val="Arial"/>
            <family val="2"/>
          </rPr>
          <t xml:space="preserve">von Kleist, Björn:</t>
        </r>
        <r>
          <rPr>
            <sz val="9"/>
            <rFont val="Tahoma"/>
            <family val="2"/>
            <charset val="1"/>
          </rPr>
          <t xml:space="preserve">CO2-Wert</t>
        </r>
      </text>
    </comment>
    <comment ref="U245" authorId="0">
      <text>
        <r>
          <rPr>
            <sz val="10"/>
            <rFont val="Arial"/>
            <family val="2"/>
          </rPr>
          <t xml:space="preserve">Gairola, Krishan:</t>
        </r>
        <r>
          <rPr>
            <sz val="9"/>
            <rFont val="Tahoma"/>
            <family val="2"/>
            <charset val="1"/>
          </rPr>
          <t xml:space="preserve">Textfeld</t>
        </r>
      </text>
    </comment>
    <comment ref="U246" authorId="0">
      <text>
        <r>
          <rPr>
            <sz val="10"/>
            <rFont val="Arial"/>
            <family val="2"/>
          </rPr>
          <t xml:space="preserve">von Kleist, Björn:</t>
        </r>
        <r>
          <rPr>
            <sz val="9"/>
            <rFont val="Tahoma"/>
            <family val="2"/>
            <charset val="1"/>
          </rPr>
          <t xml:space="preserve">CO2-Wert</t>
        </r>
      </text>
    </comment>
    <comment ref="U247" authorId="0">
      <text>
        <r>
          <rPr>
            <sz val="10"/>
            <rFont val="Arial"/>
            <family val="2"/>
          </rPr>
          <t xml:space="preserve">Gairola, Krishan:</t>
        </r>
        <r>
          <rPr>
            <sz val="9"/>
            <rFont val="Tahoma"/>
            <family val="2"/>
            <charset val="1"/>
          </rPr>
          <t xml:space="preserve">Textfeld</t>
        </r>
      </text>
    </comment>
    <comment ref="U248" authorId="0">
      <text>
        <r>
          <rPr>
            <sz val="10"/>
            <rFont val="Arial"/>
            <family val="2"/>
          </rPr>
          <t xml:space="preserve">von Kleist, Björn:</t>
        </r>
        <r>
          <rPr>
            <sz val="9"/>
            <rFont val="Tahoma"/>
            <family val="2"/>
            <charset val="1"/>
          </rPr>
          <t xml:space="preserve">CO2-Wert</t>
        </r>
      </text>
    </comment>
    <comment ref="U249" authorId="0">
      <text>
        <r>
          <rPr>
            <sz val="10"/>
            <rFont val="Arial"/>
            <family val="2"/>
          </rPr>
          <t xml:space="preserve">Gairola, Krishan:</t>
        </r>
        <r>
          <rPr>
            <sz val="9"/>
            <rFont val="Tahoma"/>
            <family val="2"/>
            <charset val="1"/>
          </rPr>
          <t xml:space="preserve">Textfeld</t>
        </r>
      </text>
    </comment>
    <comment ref="U250" authorId="0">
      <text>
        <r>
          <rPr>
            <sz val="10"/>
            <rFont val="Arial"/>
            <family val="2"/>
          </rPr>
          <t xml:space="preserve">von Kleist, Björn:</t>
        </r>
        <r>
          <rPr>
            <sz val="9"/>
            <rFont val="Tahoma"/>
            <family val="2"/>
            <charset val="1"/>
          </rPr>
          <t xml:space="preserve">CO2-Wert</t>
        </r>
      </text>
    </comment>
    <comment ref="U251" authorId="0">
      <text>
        <r>
          <rPr>
            <sz val="10"/>
            <rFont val="Arial"/>
            <family val="2"/>
          </rPr>
          <t xml:space="preserve">Gairola, Krishan:</t>
        </r>
        <r>
          <rPr>
            <sz val="9"/>
            <rFont val="Tahoma"/>
            <family val="2"/>
            <charset val="1"/>
          </rPr>
          <t xml:space="preserve">Textfeld</t>
        </r>
      </text>
    </comment>
    <comment ref="U258" authorId="0">
      <text>
        <r>
          <rPr>
            <sz val="10"/>
            <rFont val="Arial"/>
            <family val="2"/>
          </rPr>
          <t xml:space="preserve">von Kleist, Björn:</t>
        </r>
        <r>
          <rPr>
            <sz val="9"/>
            <rFont val="Tahoma"/>
            <family val="2"/>
            <charset val="1"/>
          </rPr>
          <t xml:space="preserve">CO2-Wert</t>
        </r>
      </text>
    </comment>
    <comment ref="U259" authorId="0">
      <text>
        <r>
          <rPr>
            <sz val="10"/>
            <rFont val="Arial"/>
            <family val="2"/>
          </rPr>
          <t xml:space="preserve">Gairola, Krishan:</t>
        </r>
        <r>
          <rPr>
            <sz val="9"/>
            <rFont val="Tahoma"/>
            <family val="2"/>
            <charset val="1"/>
          </rPr>
          <t xml:space="preserve">Textfeld</t>
        </r>
      </text>
    </comment>
    <comment ref="U260" authorId="0">
      <text>
        <r>
          <rPr>
            <sz val="10"/>
            <rFont val="Arial"/>
            <family val="2"/>
          </rPr>
          <t xml:space="preserve">von Kleist, Björn:</t>
        </r>
        <r>
          <rPr>
            <sz val="9"/>
            <rFont val="Tahoma"/>
            <family val="2"/>
            <charset val="1"/>
          </rPr>
          <t xml:space="preserve">CO2-Wert</t>
        </r>
      </text>
    </comment>
    <comment ref="U261" authorId="0">
      <text>
        <r>
          <rPr>
            <sz val="10"/>
            <rFont val="Arial"/>
            <family val="2"/>
          </rPr>
          <t xml:space="preserve">Gairola, Krishan:</t>
        </r>
        <r>
          <rPr>
            <sz val="9"/>
            <rFont val="Tahoma"/>
            <family val="2"/>
            <charset val="1"/>
          </rPr>
          <t xml:space="preserve">Textfeld</t>
        </r>
      </text>
    </comment>
    <comment ref="U262" authorId="0">
      <text>
        <r>
          <rPr>
            <sz val="10"/>
            <rFont val="Arial"/>
            <family val="2"/>
          </rPr>
          <t xml:space="preserve">von Kleist, Björn:</t>
        </r>
        <r>
          <rPr>
            <sz val="9"/>
            <rFont val="Tahoma"/>
            <family val="2"/>
            <charset val="1"/>
          </rPr>
          <t xml:space="preserve">CO2-Wert</t>
        </r>
      </text>
    </comment>
    <comment ref="U263" authorId="0">
      <text>
        <r>
          <rPr>
            <sz val="10"/>
            <rFont val="Arial"/>
            <family val="2"/>
          </rPr>
          <t xml:space="preserve">Gairola, Krishan:</t>
        </r>
        <r>
          <rPr>
            <sz val="9"/>
            <rFont val="Tahoma"/>
            <family val="2"/>
            <charset val="1"/>
          </rPr>
          <t xml:space="preserve">Textfeld</t>
        </r>
      </text>
    </comment>
    <comment ref="U264" authorId="0">
      <text>
        <r>
          <rPr>
            <sz val="10"/>
            <rFont val="Arial"/>
            <family val="2"/>
          </rPr>
          <t xml:space="preserve">von Kleist, Björn:</t>
        </r>
        <r>
          <rPr>
            <sz val="9"/>
            <rFont val="Tahoma"/>
            <family val="2"/>
            <charset val="1"/>
          </rPr>
          <t xml:space="preserve">CO2-Wert</t>
        </r>
      </text>
    </comment>
    <comment ref="U265" authorId="0">
      <text>
        <r>
          <rPr>
            <sz val="10"/>
            <rFont val="Arial"/>
            <family val="2"/>
          </rPr>
          <t xml:space="preserve">Gairola, Krishan:</t>
        </r>
        <r>
          <rPr>
            <sz val="9"/>
            <rFont val="Tahoma"/>
            <family val="2"/>
            <charset val="1"/>
          </rPr>
          <t xml:space="preserve">Textfeld</t>
        </r>
      </text>
    </comment>
    <comment ref="U266" authorId="0">
      <text>
        <r>
          <rPr>
            <sz val="10"/>
            <rFont val="Arial"/>
            <family val="2"/>
          </rPr>
          <t xml:space="preserve">von Kleist, Björn:</t>
        </r>
        <r>
          <rPr>
            <sz val="9"/>
            <rFont val="Tahoma"/>
            <family val="2"/>
            <charset val="1"/>
          </rPr>
          <t xml:space="preserve">CO2-Wert</t>
        </r>
      </text>
    </comment>
    <comment ref="U267" authorId="0">
      <text>
        <r>
          <rPr>
            <sz val="10"/>
            <rFont val="Arial"/>
            <family val="2"/>
          </rPr>
          <t xml:space="preserve">Gairola, Krishan:</t>
        </r>
        <r>
          <rPr>
            <sz val="9"/>
            <rFont val="Tahoma"/>
            <family val="2"/>
            <charset val="1"/>
          </rPr>
          <t xml:space="preserve">Textfeld</t>
        </r>
      </text>
    </comment>
    <comment ref="U268" authorId="0">
      <text>
        <r>
          <rPr>
            <sz val="10"/>
            <rFont val="Arial"/>
            <family val="2"/>
          </rPr>
          <t xml:space="preserve">von Kleist, Björn:</t>
        </r>
        <r>
          <rPr>
            <sz val="9"/>
            <rFont val="Tahoma"/>
            <family val="2"/>
            <charset val="1"/>
          </rPr>
          <t xml:space="preserve">CO2-Wert</t>
        </r>
      </text>
    </comment>
    <comment ref="U269" authorId="0">
      <text>
        <r>
          <rPr>
            <sz val="10"/>
            <rFont val="Arial"/>
            <family val="2"/>
          </rPr>
          <t xml:space="preserve">Gairola, Krishan:</t>
        </r>
        <r>
          <rPr>
            <sz val="9"/>
            <rFont val="Tahoma"/>
            <family val="2"/>
            <charset val="1"/>
          </rPr>
          <t xml:space="preserve">Textfeld</t>
        </r>
      </text>
    </comment>
    <comment ref="U270" authorId="0">
      <text>
        <r>
          <rPr>
            <sz val="10"/>
            <rFont val="Arial"/>
            <family val="2"/>
          </rPr>
          <t xml:space="preserve">von Kleist, Björn:</t>
        </r>
        <r>
          <rPr>
            <sz val="9"/>
            <rFont val="Tahoma"/>
            <family val="2"/>
            <charset val="1"/>
          </rPr>
          <t xml:space="preserve">CO2-Wert</t>
        </r>
      </text>
    </comment>
    <comment ref="U271" authorId="0">
      <text>
        <r>
          <rPr>
            <sz val="10"/>
            <rFont val="Arial"/>
            <family val="2"/>
          </rPr>
          <t xml:space="preserve">Gairola, Krishan:</t>
        </r>
        <r>
          <rPr>
            <sz val="9"/>
            <rFont val="Tahoma"/>
            <family val="2"/>
            <charset val="1"/>
          </rPr>
          <t xml:space="preserve">Textfeld</t>
        </r>
      </text>
    </comment>
    <comment ref="U272" authorId="0">
      <text>
        <r>
          <rPr>
            <sz val="10"/>
            <rFont val="Arial"/>
            <family val="2"/>
          </rPr>
          <t xml:space="preserve">von Kleist, Björn:</t>
        </r>
        <r>
          <rPr>
            <sz val="9"/>
            <rFont val="Tahoma"/>
            <family val="2"/>
            <charset val="1"/>
          </rPr>
          <t xml:space="preserve">CO2-Wert</t>
        </r>
      </text>
    </comment>
    <comment ref="U273" authorId="0">
      <text>
        <r>
          <rPr>
            <sz val="10"/>
            <rFont val="Arial"/>
            <family val="2"/>
          </rPr>
          <t xml:space="preserve">Gairola, Krishan:</t>
        </r>
        <r>
          <rPr>
            <sz val="9"/>
            <rFont val="Tahoma"/>
            <family val="2"/>
            <charset val="1"/>
          </rPr>
          <t xml:space="preserve">Textfeld</t>
        </r>
      </text>
    </comment>
    <comment ref="U274" authorId="0">
      <text>
        <r>
          <rPr>
            <sz val="10"/>
            <rFont val="Arial"/>
            <family val="2"/>
          </rPr>
          <t xml:space="preserve">von Kleist, Björn:</t>
        </r>
        <r>
          <rPr>
            <sz val="9"/>
            <rFont val="Tahoma"/>
            <family val="2"/>
            <charset val="1"/>
          </rPr>
          <t xml:space="preserve">CO2-Wert</t>
        </r>
      </text>
    </comment>
    <comment ref="U275" authorId="0">
      <text>
        <r>
          <rPr>
            <sz val="10"/>
            <rFont val="Arial"/>
            <family val="2"/>
          </rPr>
          <t xml:space="preserve">Gairola, Krishan:</t>
        </r>
        <r>
          <rPr>
            <sz val="9"/>
            <rFont val="Tahoma"/>
            <family val="2"/>
            <charset val="1"/>
          </rPr>
          <t xml:space="preserve">Textfeld</t>
        </r>
      </text>
    </comment>
    <comment ref="U276" authorId="0">
      <text>
        <r>
          <rPr>
            <sz val="10"/>
            <rFont val="Arial"/>
            <family val="2"/>
          </rPr>
          <t xml:space="preserve">von Kleist, Björn:</t>
        </r>
        <r>
          <rPr>
            <sz val="9"/>
            <rFont val="Tahoma"/>
            <family val="2"/>
            <charset val="1"/>
          </rPr>
          <t xml:space="preserve">CO2-Wert</t>
        </r>
      </text>
    </comment>
    <comment ref="U277" authorId="0">
      <text>
        <r>
          <rPr>
            <sz val="10"/>
            <rFont val="Arial"/>
            <family val="2"/>
          </rPr>
          <t xml:space="preserve">Gairola, Krishan:</t>
        </r>
        <r>
          <rPr>
            <sz val="9"/>
            <rFont val="Tahoma"/>
            <family val="2"/>
            <charset val="1"/>
          </rPr>
          <t xml:space="preserve">Textfeld</t>
        </r>
      </text>
    </comment>
    <comment ref="U278" authorId="0">
      <text>
        <r>
          <rPr>
            <sz val="10"/>
            <rFont val="Arial"/>
            <family val="2"/>
          </rPr>
          <t xml:space="preserve">von Kleist, Björn:</t>
        </r>
        <r>
          <rPr>
            <sz val="9"/>
            <rFont val="Tahoma"/>
            <family val="2"/>
            <charset val="1"/>
          </rPr>
          <t xml:space="preserve">CO2-Wert</t>
        </r>
      </text>
    </comment>
    <comment ref="U279" authorId="0">
      <text>
        <r>
          <rPr>
            <sz val="10"/>
            <rFont val="Arial"/>
            <family val="2"/>
          </rPr>
          <t xml:space="preserve">Gairola, Krishan:</t>
        </r>
        <r>
          <rPr>
            <sz val="9"/>
            <rFont val="Tahoma"/>
            <family val="2"/>
            <charset val="1"/>
          </rPr>
          <t xml:space="preserve">Textfeld</t>
        </r>
      </text>
    </comment>
    <comment ref="U280" authorId="0">
      <text>
        <r>
          <rPr>
            <sz val="10"/>
            <rFont val="Arial"/>
            <family val="2"/>
          </rPr>
          <t xml:space="preserve">von Kleist, Björn:</t>
        </r>
        <r>
          <rPr>
            <sz val="9"/>
            <rFont val="Tahoma"/>
            <family val="2"/>
            <charset val="1"/>
          </rPr>
          <t xml:space="preserve">CO2-Wert</t>
        </r>
      </text>
    </comment>
    <comment ref="U281" authorId="0">
      <text>
        <r>
          <rPr>
            <sz val="10"/>
            <rFont val="Arial"/>
            <family val="2"/>
          </rPr>
          <t xml:space="preserve">Gairola, Krishan:</t>
        </r>
        <r>
          <rPr>
            <sz val="9"/>
            <rFont val="Tahoma"/>
            <family val="2"/>
            <charset val="1"/>
          </rPr>
          <t xml:space="preserve">Textfeld</t>
        </r>
      </text>
    </comment>
    <comment ref="U282" authorId="0">
      <text>
        <r>
          <rPr>
            <sz val="10"/>
            <rFont val="Arial"/>
            <family val="2"/>
          </rPr>
          <t xml:space="preserve">von Kleist, Björn:</t>
        </r>
        <r>
          <rPr>
            <sz val="9"/>
            <rFont val="Tahoma"/>
            <family val="2"/>
            <charset val="1"/>
          </rPr>
          <t xml:space="preserve">CO2-Wert</t>
        </r>
      </text>
    </comment>
    <comment ref="U283" authorId="0">
      <text>
        <r>
          <rPr>
            <sz val="10"/>
            <rFont val="Arial"/>
            <family val="2"/>
          </rPr>
          <t xml:space="preserve">Gairola, Krishan:</t>
        </r>
        <r>
          <rPr>
            <sz val="9"/>
            <rFont val="Tahoma"/>
            <family val="2"/>
            <charset val="1"/>
          </rPr>
          <t xml:space="preserve">Textfeld</t>
        </r>
      </text>
    </comment>
    <comment ref="U284" authorId="0">
      <text>
        <r>
          <rPr>
            <sz val="10"/>
            <rFont val="Arial"/>
            <family val="2"/>
          </rPr>
          <t xml:space="preserve">von Kleist, Björn:</t>
        </r>
        <r>
          <rPr>
            <sz val="9"/>
            <rFont val="Tahoma"/>
            <family val="2"/>
            <charset val="1"/>
          </rPr>
          <t xml:space="preserve">CO2-Wert</t>
        </r>
      </text>
    </comment>
    <comment ref="U285" authorId="0">
      <text>
        <r>
          <rPr>
            <sz val="10"/>
            <rFont val="Arial"/>
            <family val="2"/>
          </rPr>
          <t xml:space="preserve">Gairola, Krishan:</t>
        </r>
        <r>
          <rPr>
            <sz val="9"/>
            <rFont val="Tahoma"/>
            <family val="2"/>
            <charset val="1"/>
          </rPr>
          <t xml:space="preserve">Textfeld</t>
        </r>
      </text>
    </comment>
    <comment ref="U286" authorId="0">
      <text>
        <r>
          <rPr>
            <sz val="10"/>
            <rFont val="Arial"/>
            <family val="2"/>
          </rPr>
          <t xml:space="preserve">von Kleist, Björn:</t>
        </r>
        <r>
          <rPr>
            <sz val="9"/>
            <rFont val="Tahoma"/>
            <family val="2"/>
            <charset val="1"/>
          </rPr>
          <t xml:space="preserve">CO2-Wert</t>
        </r>
      </text>
    </comment>
    <comment ref="U287" authorId="0">
      <text>
        <r>
          <rPr>
            <sz val="10"/>
            <rFont val="Arial"/>
            <family val="2"/>
          </rPr>
          <t xml:space="preserve">Gairola, Krishan:</t>
        </r>
        <r>
          <rPr>
            <sz val="9"/>
            <rFont val="Tahoma"/>
            <family val="2"/>
            <charset val="1"/>
          </rPr>
          <t xml:space="preserve">Textfeld</t>
        </r>
      </text>
    </comment>
    <comment ref="U294" authorId="0">
      <text>
        <r>
          <rPr>
            <sz val="10"/>
            <rFont val="Arial"/>
            <family val="2"/>
          </rPr>
          <t xml:space="preserve">von Kleist, Björn:</t>
        </r>
        <r>
          <rPr>
            <sz val="9"/>
            <rFont val="Tahoma"/>
            <family val="2"/>
            <charset val="1"/>
          </rPr>
          <t xml:space="preserve">CO2-Wert</t>
        </r>
      </text>
    </comment>
    <comment ref="U295" authorId="0">
      <text>
        <r>
          <rPr>
            <sz val="10"/>
            <rFont val="Arial"/>
            <family val="2"/>
          </rPr>
          <t xml:space="preserve">Gairola, Krishan:</t>
        </r>
        <r>
          <rPr>
            <sz val="9"/>
            <rFont val="Tahoma"/>
            <family val="2"/>
            <charset val="1"/>
          </rPr>
          <t xml:space="preserve">Textfeld</t>
        </r>
      </text>
    </comment>
    <comment ref="U296" authorId="0">
      <text>
        <r>
          <rPr>
            <sz val="10"/>
            <rFont val="Arial"/>
            <family val="2"/>
          </rPr>
          <t xml:space="preserve">von Kleist, Björn:</t>
        </r>
        <r>
          <rPr>
            <sz val="9"/>
            <rFont val="Tahoma"/>
            <family val="2"/>
            <charset val="1"/>
          </rPr>
          <t xml:space="preserve">CO2-Wert</t>
        </r>
      </text>
    </comment>
    <comment ref="U297" authorId="0">
      <text>
        <r>
          <rPr>
            <sz val="10"/>
            <rFont val="Arial"/>
            <family val="2"/>
          </rPr>
          <t xml:space="preserve">Gairola, Krishan:</t>
        </r>
        <r>
          <rPr>
            <sz val="9"/>
            <rFont val="Tahoma"/>
            <family val="2"/>
            <charset val="1"/>
          </rPr>
          <t xml:space="preserve">Textfeld</t>
        </r>
      </text>
    </comment>
    <comment ref="U298" authorId="0">
      <text>
        <r>
          <rPr>
            <sz val="10"/>
            <rFont val="Arial"/>
            <family val="2"/>
          </rPr>
          <t xml:space="preserve">von Kleist, Björn:</t>
        </r>
        <r>
          <rPr>
            <sz val="9"/>
            <rFont val="Tahoma"/>
            <family val="2"/>
            <charset val="1"/>
          </rPr>
          <t xml:space="preserve">CO2-Wert</t>
        </r>
      </text>
    </comment>
    <comment ref="U299" authorId="0">
      <text>
        <r>
          <rPr>
            <sz val="10"/>
            <rFont val="Arial"/>
            <family val="2"/>
          </rPr>
          <t xml:space="preserve">Gairola, Krishan:</t>
        </r>
        <r>
          <rPr>
            <sz val="9"/>
            <rFont val="Tahoma"/>
            <family val="2"/>
            <charset val="1"/>
          </rPr>
          <t xml:space="preserve">Textfeld</t>
        </r>
      </text>
    </comment>
    <comment ref="U300" authorId="0">
      <text>
        <r>
          <rPr>
            <sz val="10"/>
            <rFont val="Arial"/>
            <family val="2"/>
          </rPr>
          <t xml:space="preserve">von Kleist, Björn:</t>
        </r>
        <r>
          <rPr>
            <sz val="9"/>
            <rFont val="Tahoma"/>
            <family val="2"/>
            <charset val="1"/>
          </rPr>
          <t xml:space="preserve">CO2-Wert</t>
        </r>
      </text>
    </comment>
    <comment ref="U301" authorId="0">
      <text>
        <r>
          <rPr>
            <sz val="10"/>
            <rFont val="Arial"/>
            <family val="2"/>
          </rPr>
          <t xml:space="preserve">Gairola, Krishan:</t>
        </r>
        <r>
          <rPr>
            <sz val="9"/>
            <rFont val="Tahoma"/>
            <family val="2"/>
            <charset val="1"/>
          </rPr>
          <t xml:space="preserve">Textfeld</t>
        </r>
      </text>
    </comment>
    <comment ref="U302" authorId="0">
      <text>
        <r>
          <rPr>
            <sz val="10"/>
            <rFont val="Arial"/>
            <family val="2"/>
          </rPr>
          <t xml:space="preserve">von Kleist, Björn:</t>
        </r>
        <r>
          <rPr>
            <sz val="9"/>
            <rFont val="Tahoma"/>
            <family val="2"/>
            <charset val="1"/>
          </rPr>
          <t xml:space="preserve">CO2-Wert</t>
        </r>
      </text>
    </comment>
    <comment ref="U303" authorId="0">
      <text>
        <r>
          <rPr>
            <sz val="10"/>
            <rFont val="Arial"/>
            <family val="2"/>
          </rPr>
          <t xml:space="preserve">Gairola, Krishan:</t>
        </r>
        <r>
          <rPr>
            <sz val="9"/>
            <rFont val="Tahoma"/>
            <family val="2"/>
            <charset val="1"/>
          </rPr>
          <t xml:space="preserve">Textfeld</t>
        </r>
      </text>
    </comment>
    <comment ref="U304" authorId="0">
      <text>
        <r>
          <rPr>
            <sz val="10"/>
            <rFont val="Arial"/>
            <family val="2"/>
          </rPr>
          <t xml:space="preserve">von Kleist, Björn:</t>
        </r>
        <r>
          <rPr>
            <sz val="9"/>
            <rFont val="Tahoma"/>
            <family val="2"/>
            <charset val="1"/>
          </rPr>
          <t xml:space="preserve">CO2-Wert</t>
        </r>
      </text>
    </comment>
    <comment ref="U305" authorId="0">
      <text>
        <r>
          <rPr>
            <sz val="10"/>
            <rFont val="Arial"/>
            <family val="2"/>
          </rPr>
          <t xml:space="preserve">Gairola, Krishan:</t>
        </r>
        <r>
          <rPr>
            <sz val="9"/>
            <rFont val="Tahoma"/>
            <family val="2"/>
            <charset val="1"/>
          </rPr>
          <t xml:space="preserve">Textfeld</t>
        </r>
      </text>
    </comment>
    <comment ref="U306" authorId="0">
      <text>
        <r>
          <rPr>
            <sz val="10"/>
            <rFont val="Arial"/>
            <family val="2"/>
          </rPr>
          <t xml:space="preserve">von Kleist, Björn:</t>
        </r>
        <r>
          <rPr>
            <sz val="9"/>
            <rFont val="Tahoma"/>
            <family val="2"/>
            <charset val="1"/>
          </rPr>
          <t xml:space="preserve">CO2-Wert</t>
        </r>
      </text>
    </comment>
    <comment ref="U307" authorId="0">
      <text>
        <r>
          <rPr>
            <sz val="10"/>
            <rFont val="Arial"/>
            <family val="2"/>
          </rPr>
          <t xml:space="preserve">Gairola, Krishan:</t>
        </r>
        <r>
          <rPr>
            <sz val="9"/>
            <rFont val="Tahoma"/>
            <family val="2"/>
            <charset val="1"/>
          </rPr>
          <t xml:space="preserve">Textfeld</t>
        </r>
      </text>
    </comment>
    <comment ref="U308" authorId="0">
      <text>
        <r>
          <rPr>
            <sz val="10"/>
            <rFont val="Arial"/>
            <family val="2"/>
          </rPr>
          <t xml:space="preserve">von Kleist, Björn:</t>
        </r>
        <r>
          <rPr>
            <sz val="9"/>
            <rFont val="Tahoma"/>
            <family val="2"/>
            <charset val="1"/>
          </rPr>
          <t xml:space="preserve">CO2-Wert</t>
        </r>
      </text>
    </comment>
    <comment ref="U309" authorId="0">
      <text>
        <r>
          <rPr>
            <sz val="10"/>
            <rFont val="Arial"/>
            <family val="2"/>
          </rPr>
          <t xml:space="preserve">Gairola, Krishan:</t>
        </r>
        <r>
          <rPr>
            <sz val="9"/>
            <rFont val="Tahoma"/>
            <family val="2"/>
            <charset val="1"/>
          </rPr>
          <t xml:space="preserve">Textfeld</t>
        </r>
      </text>
    </comment>
    <comment ref="U310" authorId="0">
      <text>
        <r>
          <rPr>
            <sz val="10"/>
            <rFont val="Arial"/>
            <family val="2"/>
          </rPr>
          <t xml:space="preserve">von Kleist, Björn:</t>
        </r>
        <r>
          <rPr>
            <sz val="9"/>
            <rFont val="Tahoma"/>
            <family val="2"/>
            <charset val="1"/>
          </rPr>
          <t xml:space="preserve">CO2-Wert</t>
        </r>
      </text>
    </comment>
    <comment ref="U311" authorId="0">
      <text>
        <r>
          <rPr>
            <sz val="10"/>
            <rFont val="Arial"/>
            <family val="2"/>
          </rPr>
          <t xml:space="preserve">Gairola, Krishan:</t>
        </r>
        <r>
          <rPr>
            <sz val="9"/>
            <rFont val="Tahoma"/>
            <family val="2"/>
            <charset val="1"/>
          </rPr>
          <t xml:space="preserve">Textfeld</t>
        </r>
      </text>
    </comment>
    <comment ref="U312" authorId="0">
      <text>
        <r>
          <rPr>
            <sz val="10"/>
            <rFont val="Arial"/>
            <family val="2"/>
          </rPr>
          <t xml:space="preserve">von Kleist, Björn:</t>
        </r>
        <r>
          <rPr>
            <sz val="9"/>
            <rFont val="Tahoma"/>
            <family val="2"/>
            <charset val="1"/>
          </rPr>
          <t xml:space="preserve">CO2-Wert</t>
        </r>
      </text>
    </comment>
    <comment ref="U313" authorId="0">
      <text>
        <r>
          <rPr>
            <sz val="10"/>
            <rFont val="Arial"/>
            <family val="2"/>
          </rPr>
          <t xml:space="preserve">Gairola, Krishan:</t>
        </r>
        <r>
          <rPr>
            <sz val="9"/>
            <rFont val="Tahoma"/>
            <family val="2"/>
            <charset val="1"/>
          </rPr>
          <t xml:space="preserve">Textfeld</t>
        </r>
      </text>
    </comment>
    <comment ref="U314" authorId="0">
      <text>
        <r>
          <rPr>
            <sz val="10"/>
            <rFont val="Arial"/>
            <family val="2"/>
          </rPr>
          <t xml:space="preserve">von Kleist, Björn:</t>
        </r>
        <r>
          <rPr>
            <sz val="9"/>
            <rFont val="Tahoma"/>
            <family val="2"/>
            <charset val="1"/>
          </rPr>
          <t xml:space="preserve">CO2-Wert</t>
        </r>
      </text>
    </comment>
    <comment ref="U315" authorId="0">
      <text>
        <r>
          <rPr>
            <sz val="10"/>
            <rFont val="Arial"/>
            <family val="2"/>
          </rPr>
          <t xml:space="preserve">Gairola, Krishan:</t>
        </r>
        <r>
          <rPr>
            <sz val="9"/>
            <rFont val="Tahoma"/>
            <family val="2"/>
            <charset val="1"/>
          </rPr>
          <t xml:space="preserve">Textfeld</t>
        </r>
      </text>
    </comment>
    <comment ref="U316" authorId="0">
      <text>
        <r>
          <rPr>
            <sz val="10"/>
            <rFont val="Arial"/>
            <family val="2"/>
          </rPr>
          <t xml:space="preserve">von Kleist, Björn:</t>
        </r>
        <r>
          <rPr>
            <sz val="9"/>
            <rFont val="Tahoma"/>
            <family val="2"/>
            <charset val="1"/>
          </rPr>
          <t xml:space="preserve">CO2-Wert</t>
        </r>
      </text>
    </comment>
    <comment ref="U317" authorId="0">
      <text>
        <r>
          <rPr>
            <sz val="10"/>
            <rFont val="Arial"/>
            <family val="2"/>
          </rPr>
          <t xml:space="preserve">Gairola, Krishan:</t>
        </r>
        <r>
          <rPr>
            <sz val="9"/>
            <rFont val="Tahoma"/>
            <family val="2"/>
            <charset val="1"/>
          </rPr>
          <t xml:space="preserve">Textfeld</t>
        </r>
      </text>
    </comment>
    <comment ref="U318" authorId="0">
      <text>
        <r>
          <rPr>
            <sz val="10"/>
            <rFont val="Arial"/>
            <family val="2"/>
          </rPr>
          <t xml:space="preserve">von Kleist, Björn:</t>
        </r>
        <r>
          <rPr>
            <sz val="9"/>
            <rFont val="Tahoma"/>
            <family val="2"/>
            <charset val="1"/>
          </rPr>
          <t xml:space="preserve">CO2-Wert</t>
        </r>
      </text>
    </comment>
    <comment ref="U319" authorId="0">
      <text>
        <r>
          <rPr>
            <sz val="10"/>
            <rFont val="Arial"/>
            <family val="2"/>
          </rPr>
          <t xml:space="preserve">Gairola, Krishan:</t>
        </r>
        <r>
          <rPr>
            <sz val="9"/>
            <rFont val="Tahoma"/>
            <family val="2"/>
            <charset val="1"/>
          </rPr>
          <t xml:space="preserve">Textfeld</t>
        </r>
      </text>
    </comment>
    <comment ref="U320" authorId="0">
      <text>
        <r>
          <rPr>
            <sz val="10"/>
            <rFont val="Arial"/>
            <family val="2"/>
          </rPr>
          <t xml:space="preserve">von Kleist, Björn:</t>
        </r>
        <r>
          <rPr>
            <sz val="9"/>
            <rFont val="Tahoma"/>
            <family val="2"/>
            <charset val="1"/>
          </rPr>
          <t xml:space="preserve">CO2-Wert</t>
        </r>
      </text>
    </comment>
    <comment ref="U321" authorId="0">
      <text>
        <r>
          <rPr>
            <sz val="10"/>
            <rFont val="Arial"/>
            <family val="2"/>
          </rPr>
          <t xml:space="preserve">Gairola, Krishan:</t>
        </r>
        <r>
          <rPr>
            <sz val="9"/>
            <rFont val="Tahoma"/>
            <family val="2"/>
            <charset val="1"/>
          </rPr>
          <t xml:space="preserve">Textfeld</t>
        </r>
      </text>
    </comment>
    <comment ref="U322" authorId="0">
      <text>
        <r>
          <rPr>
            <sz val="10"/>
            <rFont val="Arial"/>
            <family val="2"/>
          </rPr>
          <t xml:space="preserve">von Kleist, Björn:</t>
        </r>
        <r>
          <rPr>
            <sz val="9"/>
            <rFont val="Tahoma"/>
            <family val="2"/>
            <charset val="1"/>
          </rPr>
          <t xml:space="preserve">CO2-Wert</t>
        </r>
      </text>
    </comment>
    <comment ref="U323" authorId="0">
      <text>
        <r>
          <rPr>
            <sz val="10"/>
            <rFont val="Arial"/>
            <family val="2"/>
          </rPr>
          <t xml:space="preserve">Gairola, Krishan:</t>
        </r>
        <r>
          <rPr>
            <sz val="9"/>
            <rFont val="Tahoma"/>
            <family val="2"/>
            <charset val="1"/>
          </rPr>
          <t xml:space="preserve">Textfeld</t>
        </r>
      </text>
    </comment>
    <comment ref="V28" authorId="0">
      <text>
        <r>
          <rPr>
            <sz val="10"/>
            <rFont val="Arial"/>
            <family val="2"/>
          </rPr>
          <t xml:space="preserve">von Kleist, Björn:</t>
        </r>
        <r>
          <rPr>
            <sz val="9"/>
            <rFont val="Tahoma"/>
            <family val="2"/>
            <charset val="1"/>
          </rPr>
          <t xml:space="preserve">CO2-Wert</t>
        </r>
      </text>
    </comment>
    <comment ref="V29" authorId="0">
      <text>
        <r>
          <rPr>
            <sz val="10"/>
            <rFont val="Arial"/>
            <family val="2"/>
          </rPr>
          <t xml:space="preserve">Gairola, Krishan:</t>
        </r>
        <r>
          <rPr>
            <sz val="9"/>
            <rFont val="Tahoma"/>
            <family val="2"/>
            <charset val="1"/>
          </rPr>
          <t xml:space="preserve">Textfeld</t>
        </r>
      </text>
    </comment>
    <comment ref="V30" authorId="0">
      <text>
        <r>
          <rPr>
            <sz val="10"/>
            <rFont val="Arial"/>
            <family val="2"/>
          </rPr>
          <t xml:space="preserve">von Kleist, Björn:</t>
        </r>
        <r>
          <rPr>
            <sz val="9"/>
            <rFont val="Tahoma"/>
            <family val="2"/>
            <charset val="1"/>
          </rPr>
          <t xml:space="preserve">CO2-Wert</t>
        </r>
      </text>
    </comment>
    <comment ref="V31" authorId="0">
      <text>
        <r>
          <rPr>
            <sz val="10"/>
            <rFont val="Arial"/>
            <family val="2"/>
          </rPr>
          <t xml:space="preserve">Gairola, Krishan:</t>
        </r>
        <r>
          <rPr>
            <sz val="9"/>
            <rFont val="Tahoma"/>
            <family val="2"/>
            <charset val="1"/>
          </rPr>
          <t xml:space="preserve">Textfeld</t>
        </r>
      </text>
    </comment>
    <comment ref="V32" authorId="0">
      <text>
        <r>
          <rPr>
            <sz val="10"/>
            <rFont val="Arial"/>
            <family val="2"/>
          </rPr>
          <t xml:space="preserve">von Kleist, Björn:</t>
        </r>
        <r>
          <rPr>
            <sz val="9"/>
            <rFont val="Tahoma"/>
            <family val="2"/>
            <charset val="1"/>
          </rPr>
          <t xml:space="preserve">CO2-Wert</t>
        </r>
      </text>
    </comment>
    <comment ref="V33" authorId="0">
      <text>
        <r>
          <rPr>
            <sz val="10"/>
            <rFont val="Arial"/>
            <family val="2"/>
          </rPr>
          <t xml:space="preserve">Gairola, Krishan:</t>
        </r>
        <r>
          <rPr>
            <sz val="9"/>
            <rFont val="Tahoma"/>
            <family val="2"/>
            <charset val="1"/>
          </rPr>
          <t xml:space="preserve">Textfeld</t>
        </r>
      </text>
    </comment>
    <comment ref="V34" authorId="0">
      <text>
        <r>
          <rPr>
            <sz val="10"/>
            <rFont val="Arial"/>
            <family val="2"/>
          </rPr>
          <t xml:space="preserve">von Kleist, Björn:</t>
        </r>
        <r>
          <rPr>
            <sz val="9"/>
            <rFont val="Tahoma"/>
            <family val="2"/>
            <charset val="1"/>
          </rPr>
          <t xml:space="preserve">CO2-Wert</t>
        </r>
      </text>
    </comment>
    <comment ref="V35" authorId="0">
      <text>
        <r>
          <rPr>
            <sz val="10"/>
            <rFont val="Arial"/>
            <family val="2"/>
          </rPr>
          <t xml:space="preserve">Gairola, Krishan:</t>
        </r>
        <r>
          <rPr>
            <sz val="9"/>
            <rFont val="Tahoma"/>
            <family val="2"/>
            <charset val="1"/>
          </rPr>
          <t xml:space="preserve">Textfeld</t>
        </r>
      </text>
    </comment>
    <comment ref="V36" authorId="0">
      <text>
        <r>
          <rPr>
            <sz val="10"/>
            <rFont val="Arial"/>
            <family val="2"/>
          </rPr>
          <t xml:space="preserve">von Kleist, Björn:</t>
        </r>
        <r>
          <rPr>
            <sz val="9"/>
            <rFont val="Tahoma"/>
            <family val="2"/>
            <charset val="1"/>
          </rPr>
          <t xml:space="preserve">CO2-Wert</t>
        </r>
      </text>
    </comment>
    <comment ref="V37" authorId="0">
      <text>
        <r>
          <rPr>
            <sz val="10"/>
            <rFont val="Arial"/>
            <family val="2"/>
          </rPr>
          <t xml:space="preserve">Gairola, Krishan:</t>
        </r>
        <r>
          <rPr>
            <sz val="9"/>
            <rFont val="Tahoma"/>
            <family val="2"/>
            <charset val="1"/>
          </rPr>
          <t xml:space="preserve">Textfeld</t>
        </r>
      </text>
    </comment>
    <comment ref="V38" authorId="0">
      <text>
        <r>
          <rPr>
            <sz val="10"/>
            <rFont val="Arial"/>
            <family val="2"/>
          </rPr>
          <t xml:space="preserve">von Kleist, Björn:</t>
        </r>
        <r>
          <rPr>
            <sz val="9"/>
            <rFont val="Tahoma"/>
            <family val="2"/>
            <charset val="1"/>
          </rPr>
          <t xml:space="preserve">CO2-Wert</t>
        </r>
      </text>
    </comment>
    <comment ref="V39" authorId="0">
      <text>
        <r>
          <rPr>
            <sz val="10"/>
            <rFont val="Arial"/>
            <family val="2"/>
          </rPr>
          <t xml:space="preserve">Gairola, Krishan:</t>
        </r>
        <r>
          <rPr>
            <sz val="9"/>
            <rFont val="Tahoma"/>
            <family val="2"/>
            <charset val="1"/>
          </rPr>
          <t xml:space="preserve">Textfeld</t>
        </r>
      </text>
    </comment>
    <comment ref="V40" authorId="0">
      <text>
        <r>
          <rPr>
            <sz val="10"/>
            <rFont val="Arial"/>
            <family val="2"/>
          </rPr>
          <t xml:space="preserve">von Kleist, Björn:</t>
        </r>
        <r>
          <rPr>
            <sz val="9"/>
            <rFont val="Tahoma"/>
            <family val="2"/>
            <charset val="1"/>
          </rPr>
          <t xml:space="preserve">CO2-Wert</t>
        </r>
      </text>
    </comment>
    <comment ref="V41" authorId="0">
      <text>
        <r>
          <rPr>
            <sz val="10"/>
            <rFont val="Arial"/>
            <family val="2"/>
          </rPr>
          <t xml:space="preserve">Gairola, Krishan:</t>
        </r>
        <r>
          <rPr>
            <sz val="9"/>
            <rFont val="Tahoma"/>
            <family val="2"/>
            <charset val="1"/>
          </rPr>
          <t xml:space="preserve">Textfeld</t>
        </r>
      </text>
    </comment>
    <comment ref="V42" authorId="0">
      <text>
        <r>
          <rPr>
            <sz val="10"/>
            <rFont val="Arial"/>
            <family val="2"/>
          </rPr>
          <t xml:space="preserve">von Kleist, Björn:</t>
        </r>
        <r>
          <rPr>
            <sz val="9"/>
            <rFont val="Tahoma"/>
            <family val="2"/>
            <charset val="1"/>
          </rPr>
          <t xml:space="preserve">CO2-Wert</t>
        </r>
      </text>
    </comment>
    <comment ref="V43" authorId="0">
      <text>
        <r>
          <rPr>
            <sz val="10"/>
            <rFont val="Arial"/>
            <family val="2"/>
          </rPr>
          <t xml:space="preserve">Gairola, Krishan:</t>
        </r>
        <r>
          <rPr>
            <sz val="9"/>
            <rFont val="Tahoma"/>
            <family val="2"/>
            <charset val="1"/>
          </rPr>
          <t xml:space="preserve">Textfeld</t>
        </r>
      </text>
    </comment>
    <comment ref="V44" authorId="0">
      <text>
        <r>
          <rPr>
            <sz val="10"/>
            <rFont val="Arial"/>
            <family val="2"/>
          </rPr>
          <t xml:space="preserve">von Kleist, Björn:</t>
        </r>
        <r>
          <rPr>
            <sz val="9"/>
            <rFont val="Tahoma"/>
            <family val="2"/>
            <charset val="1"/>
          </rPr>
          <t xml:space="preserve">CO2-Wert</t>
        </r>
      </text>
    </comment>
    <comment ref="V45" authorId="0">
      <text>
        <r>
          <rPr>
            <sz val="10"/>
            <rFont val="Arial"/>
            <family val="2"/>
          </rPr>
          <t xml:space="preserve">Gairola, Krishan:</t>
        </r>
        <r>
          <rPr>
            <sz val="9"/>
            <rFont val="Tahoma"/>
            <family val="2"/>
            <charset val="1"/>
          </rPr>
          <t xml:space="preserve">Textfeld</t>
        </r>
      </text>
    </comment>
    <comment ref="V46" authorId="0">
      <text>
        <r>
          <rPr>
            <sz val="10"/>
            <rFont val="Arial"/>
            <family val="2"/>
          </rPr>
          <t xml:space="preserve">von Kleist, Björn:</t>
        </r>
        <r>
          <rPr>
            <sz val="9"/>
            <rFont val="Tahoma"/>
            <family val="2"/>
            <charset val="1"/>
          </rPr>
          <t xml:space="preserve">CO2-Wert</t>
        </r>
      </text>
    </comment>
    <comment ref="V47" authorId="0">
      <text>
        <r>
          <rPr>
            <sz val="10"/>
            <rFont val="Arial"/>
            <family val="2"/>
          </rPr>
          <t xml:space="preserve">Gairola, Krishan:</t>
        </r>
        <r>
          <rPr>
            <sz val="9"/>
            <rFont val="Tahoma"/>
            <family val="2"/>
            <charset val="1"/>
          </rPr>
          <t xml:space="preserve">Textfeld</t>
        </r>
      </text>
    </comment>
    <comment ref="V48" authorId="0">
      <text>
        <r>
          <rPr>
            <sz val="10"/>
            <rFont val="Arial"/>
            <family val="2"/>
          </rPr>
          <t xml:space="preserve">von Kleist, Björn:</t>
        </r>
        <r>
          <rPr>
            <sz val="9"/>
            <rFont val="Tahoma"/>
            <family val="2"/>
            <charset val="1"/>
          </rPr>
          <t xml:space="preserve">CO2-Wert</t>
        </r>
      </text>
    </comment>
    <comment ref="V49" authorId="0">
      <text>
        <r>
          <rPr>
            <sz val="10"/>
            <rFont val="Arial"/>
            <family val="2"/>
          </rPr>
          <t xml:space="preserve">Gairola, Krishan:</t>
        </r>
        <r>
          <rPr>
            <sz val="9"/>
            <rFont val="Tahoma"/>
            <family val="2"/>
            <charset val="1"/>
          </rPr>
          <t xml:space="preserve">Textfeld</t>
        </r>
      </text>
    </comment>
    <comment ref="V50" authorId="0">
      <text>
        <r>
          <rPr>
            <sz val="10"/>
            <rFont val="Arial"/>
            <family val="2"/>
          </rPr>
          <t xml:space="preserve">von Kleist, Björn:</t>
        </r>
        <r>
          <rPr>
            <sz val="9"/>
            <rFont val="Tahoma"/>
            <family val="2"/>
            <charset val="1"/>
          </rPr>
          <t xml:space="preserve">CO2-Wert</t>
        </r>
      </text>
    </comment>
    <comment ref="V51" authorId="0">
      <text>
        <r>
          <rPr>
            <sz val="10"/>
            <rFont val="Arial"/>
            <family val="2"/>
          </rPr>
          <t xml:space="preserve">Gairola, Krishan:</t>
        </r>
        <r>
          <rPr>
            <sz val="9"/>
            <rFont val="Tahoma"/>
            <family val="2"/>
            <charset val="1"/>
          </rPr>
          <t xml:space="preserve">Textfeld</t>
        </r>
      </text>
    </comment>
    <comment ref="V52" authorId="0">
      <text>
        <r>
          <rPr>
            <sz val="10"/>
            <rFont val="Arial"/>
            <family val="2"/>
          </rPr>
          <t xml:space="preserve">von Kleist, Björn:</t>
        </r>
        <r>
          <rPr>
            <sz val="9"/>
            <rFont val="Tahoma"/>
            <family val="2"/>
            <charset val="1"/>
          </rPr>
          <t xml:space="preserve">CO2-Wert</t>
        </r>
      </text>
    </comment>
    <comment ref="V53" authorId="0">
      <text>
        <r>
          <rPr>
            <sz val="10"/>
            <rFont val="Arial"/>
            <family val="2"/>
          </rPr>
          <t xml:space="preserve">Gairola, Krishan:</t>
        </r>
        <r>
          <rPr>
            <sz val="9"/>
            <rFont val="Tahoma"/>
            <family val="2"/>
            <charset val="1"/>
          </rPr>
          <t xml:space="preserve">Textfeld</t>
        </r>
      </text>
    </comment>
    <comment ref="V54" authorId="0">
      <text>
        <r>
          <rPr>
            <sz val="10"/>
            <rFont val="Arial"/>
            <family val="2"/>
          </rPr>
          <t xml:space="preserve">von Kleist, Björn:</t>
        </r>
        <r>
          <rPr>
            <sz val="9"/>
            <rFont val="Tahoma"/>
            <family val="2"/>
            <charset val="1"/>
          </rPr>
          <t xml:space="preserve">CO2-Wert</t>
        </r>
      </text>
    </comment>
    <comment ref="V55" authorId="0">
      <text>
        <r>
          <rPr>
            <sz val="10"/>
            <rFont val="Arial"/>
            <family val="2"/>
          </rPr>
          <t xml:space="preserve">Gairola, Krishan:</t>
        </r>
        <r>
          <rPr>
            <sz val="9"/>
            <rFont val="Tahoma"/>
            <family val="2"/>
            <charset val="1"/>
          </rPr>
          <t xml:space="preserve">Textfeld</t>
        </r>
      </text>
    </comment>
    <comment ref="V56" authorId="0">
      <text>
        <r>
          <rPr>
            <sz val="10"/>
            <rFont val="Arial"/>
            <family val="2"/>
          </rPr>
          <t xml:space="preserve">von Kleist, Björn:</t>
        </r>
        <r>
          <rPr>
            <sz val="9"/>
            <rFont val="Tahoma"/>
            <family val="2"/>
            <charset val="1"/>
          </rPr>
          <t xml:space="preserve">CO2-Wert</t>
        </r>
      </text>
    </comment>
    <comment ref="V58" authorId="0">
      <text>
        <r>
          <rPr>
            <sz val="10"/>
            <rFont val="Arial"/>
            <family val="2"/>
          </rPr>
          <t xml:space="preserve">von Kleist, Björn:</t>
        </r>
        <r>
          <rPr>
            <sz val="9"/>
            <rFont val="Tahoma"/>
            <family val="2"/>
            <charset val="1"/>
          </rPr>
          <t xml:space="preserve">CO2-Wert</t>
        </r>
      </text>
    </comment>
    <comment ref="V66" authorId="0">
      <text>
        <r>
          <rPr>
            <sz val="10"/>
            <rFont val="Arial"/>
            <family val="2"/>
          </rPr>
          <t xml:space="preserve">von Kleist, Björn:</t>
        </r>
        <r>
          <rPr>
            <sz val="9"/>
            <rFont val="Tahoma"/>
            <family val="2"/>
            <charset val="1"/>
          </rPr>
          <t xml:space="preserve">CO2-Wert</t>
        </r>
      </text>
    </comment>
    <comment ref="V67" authorId="0">
      <text>
        <r>
          <rPr>
            <sz val="10"/>
            <rFont val="Arial"/>
            <family val="2"/>
          </rPr>
          <t xml:space="preserve">Gairola, Krishan:</t>
        </r>
        <r>
          <rPr>
            <sz val="9"/>
            <rFont val="Tahoma"/>
            <family val="2"/>
            <charset val="1"/>
          </rPr>
          <t xml:space="preserve">Textfeld</t>
        </r>
      </text>
    </comment>
    <comment ref="V68" authorId="0">
      <text>
        <r>
          <rPr>
            <sz val="10"/>
            <rFont val="Arial"/>
            <family val="2"/>
          </rPr>
          <t xml:space="preserve">von Kleist, Björn:</t>
        </r>
        <r>
          <rPr>
            <sz val="9"/>
            <rFont val="Tahoma"/>
            <family val="2"/>
            <charset val="1"/>
          </rPr>
          <t xml:space="preserve">CO2-Wert</t>
        </r>
      </text>
    </comment>
    <comment ref="V69" authorId="0">
      <text>
        <r>
          <rPr>
            <sz val="10"/>
            <rFont val="Arial"/>
            <family val="2"/>
          </rPr>
          <t xml:space="preserve">Gairola, Krishan:</t>
        </r>
        <r>
          <rPr>
            <sz val="9"/>
            <rFont val="Tahoma"/>
            <family val="2"/>
            <charset val="1"/>
          </rPr>
          <t xml:space="preserve">Textfeld</t>
        </r>
      </text>
    </comment>
    <comment ref="V70" authorId="0">
      <text>
        <r>
          <rPr>
            <sz val="10"/>
            <rFont val="Arial"/>
            <family val="2"/>
          </rPr>
          <t xml:space="preserve">von Kleist, Björn:</t>
        </r>
        <r>
          <rPr>
            <sz val="9"/>
            <rFont val="Tahoma"/>
            <family val="2"/>
            <charset val="1"/>
          </rPr>
          <t xml:space="preserve">CO2-Wert</t>
        </r>
      </text>
    </comment>
    <comment ref="V71" authorId="0">
      <text>
        <r>
          <rPr>
            <sz val="10"/>
            <rFont val="Arial"/>
            <family val="2"/>
          </rPr>
          <t xml:space="preserve">Gairola, Krishan:</t>
        </r>
        <r>
          <rPr>
            <sz val="9"/>
            <rFont val="Tahoma"/>
            <family val="2"/>
            <charset val="1"/>
          </rPr>
          <t xml:space="preserve">Textfeld</t>
        </r>
      </text>
    </comment>
    <comment ref="V78" authorId="0">
      <text>
        <r>
          <rPr>
            <sz val="10"/>
            <rFont val="Arial"/>
            <family val="2"/>
          </rPr>
          <t xml:space="preserve">von Kleist, Björn:</t>
        </r>
        <r>
          <rPr>
            <sz val="9"/>
            <rFont val="Tahoma"/>
            <family val="2"/>
            <charset val="1"/>
          </rPr>
          <t xml:space="preserve">CO2-Wert</t>
        </r>
      </text>
    </comment>
    <comment ref="V79" authorId="0">
      <text>
        <r>
          <rPr>
            <sz val="10"/>
            <rFont val="Arial"/>
            <family val="2"/>
          </rPr>
          <t xml:space="preserve">Gairola, Krishan:</t>
        </r>
        <r>
          <rPr>
            <sz val="9"/>
            <rFont val="Tahoma"/>
            <family val="2"/>
            <charset val="1"/>
          </rPr>
          <t xml:space="preserve">Textfeld</t>
        </r>
      </text>
    </comment>
    <comment ref="V80" authorId="0">
      <text>
        <r>
          <rPr>
            <sz val="10"/>
            <rFont val="Arial"/>
            <family val="2"/>
          </rPr>
          <t xml:space="preserve">von Kleist, Björn:</t>
        </r>
        <r>
          <rPr>
            <sz val="9"/>
            <rFont val="Tahoma"/>
            <family val="2"/>
            <charset val="1"/>
          </rPr>
          <t xml:space="preserve">CO2-Wert</t>
        </r>
      </text>
    </comment>
    <comment ref="V81" authorId="0">
      <text>
        <r>
          <rPr>
            <sz val="10"/>
            <rFont val="Arial"/>
            <family val="2"/>
          </rPr>
          <t xml:space="preserve">Gairola, Krishan:</t>
        </r>
        <r>
          <rPr>
            <sz val="9"/>
            <rFont val="Tahoma"/>
            <family val="2"/>
            <charset val="1"/>
          </rPr>
          <t xml:space="preserve">Textfeld</t>
        </r>
      </text>
    </comment>
    <comment ref="V82" authorId="0">
      <text>
        <r>
          <rPr>
            <sz val="10"/>
            <rFont val="Arial"/>
            <family val="2"/>
          </rPr>
          <t xml:space="preserve">von Kleist, Björn:</t>
        </r>
        <r>
          <rPr>
            <sz val="9"/>
            <rFont val="Tahoma"/>
            <family val="2"/>
            <charset val="1"/>
          </rPr>
          <t xml:space="preserve">CO2-Wert</t>
        </r>
      </text>
    </comment>
    <comment ref="V83" authorId="0">
      <text>
        <r>
          <rPr>
            <sz val="10"/>
            <rFont val="Arial"/>
            <family val="2"/>
          </rPr>
          <t xml:space="preserve">Gairola, Krishan:</t>
        </r>
        <r>
          <rPr>
            <sz val="9"/>
            <rFont val="Tahoma"/>
            <family val="2"/>
            <charset val="1"/>
          </rPr>
          <t xml:space="preserve">Textfeld</t>
        </r>
      </text>
    </comment>
    <comment ref="V84" authorId="0">
      <text>
        <r>
          <rPr>
            <sz val="10"/>
            <rFont val="Arial"/>
            <family val="2"/>
          </rPr>
          <t xml:space="preserve">von Kleist, Björn:</t>
        </r>
        <r>
          <rPr>
            <sz val="9"/>
            <rFont val="Tahoma"/>
            <family val="2"/>
            <charset val="1"/>
          </rPr>
          <t xml:space="preserve">CO2-Wert</t>
        </r>
      </text>
    </comment>
    <comment ref="V85" authorId="0">
      <text>
        <r>
          <rPr>
            <sz val="10"/>
            <rFont val="Arial"/>
            <family val="2"/>
          </rPr>
          <t xml:space="preserve">Gairola, Krishan:</t>
        </r>
        <r>
          <rPr>
            <sz val="9"/>
            <rFont val="Tahoma"/>
            <family val="2"/>
            <charset val="1"/>
          </rPr>
          <t xml:space="preserve">Textfeld</t>
        </r>
      </text>
    </comment>
    <comment ref="V86" authorId="0">
      <text>
        <r>
          <rPr>
            <sz val="10"/>
            <rFont val="Arial"/>
            <family val="2"/>
          </rPr>
          <t xml:space="preserve">von Kleist, Björn:</t>
        </r>
        <r>
          <rPr>
            <sz val="9"/>
            <rFont val="Tahoma"/>
            <family val="2"/>
            <charset val="1"/>
          </rPr>
          <t xml:space="preserve">CO2-Wert</t>
        </r>
      </text>
    </comment>
    <comment ref="V87" authorId="0">
      <text>
        <r>
          <rPr>
            <sz val="10"/>
            <rFont val="Arial"/>
            <family val="2"/>
          </rPr>
          <t xml:space="preserve">Gairola, Krishan:</t>
        </r>
        <r>
          <rPr>
            <sz val="9"/>
            <rFont val="Tahoma"/>
            <family val="2"/>
            <charset val="1"/>
          </rPr>
          <t xml:space="preserve">Textfeld</t>
        </r>
      </text>
    </comment>
    <comment ref="V88" authorId="0">
      <text>
        <r>
          <rPr>
            <sz val="10"/>
            <rFont val="Arial"/>
            <family val="2"/>
          </rPr>
          <t xml:space="preserve">von Kleist, Björn:</t>
        </r>
        <r>
          <rPr>
            <sz val="9"/>
            <rFont val="Tahoma"/>
            <family val="2"/>
            <charset val="1"/>
          </rPr>
          <t xml:space="preserve">CO2-Wert</t>
        </r>
      </text>
    </comment>
    <comment ref="V89" authorId="0">
      <text>
        <r>
          <rPr>
            <sz val="10"/>
            <rFont val="Arial"/>
            <family val="2"/>
          </rPr>
          <t xml:space="preserve">Gairola, Krishan:</t>
        </r>
        <r>
          <rPr>
            <sz val="9"/>
            <rFont val="Tahoma"/>
            <family val="2"/>
            <charset val="1"/>
          </rPr>
          <t xml:space="preserve">Textfeld</t>
        </r>
      </text>
    </comment>
    <comment ref="V90" authorId="0">
      <text>
        <r>
          <rPr>
            <sz val="10"/>
            <rFont val="Arial"/>
            <family val="2"/>
          </rPr>
          <t xml:space="preserve">von Kleist, Björn:</t>
        </r>
        <r>
          <rPr>
            <sz val="9"/>
            <rFont val="Tahoma"/>
            <family val="2"/>
            <charset val="1"/>
          </rPr>
          <t xml:space="preserve">CO2-Wert</t>
        </r>
      </text>
    </comment>
    <comment ref="V91" authorId="0">
      <text>
        <r>
          <rPr>
            <sz val="10"/>
            <rFont val="Arial"/>
            <family val="2"/>
          </rPr>
          <t xml:space="preserve">Gairola, Krishan:</t>
        </r>
        <r>
          <rPr>
            <sz val="9"/>
            <rFont val="Tahoma"/>
            <family val="2"/>
            <charset val="1"/>
          </rPr>
          <t xml:space="preserve">Textfeld</t>
        </r>
      </text>
    </comment>
    <comment ref="V92" authorId="0">
      <text>
        <r>
          <rPr>
            <sz val="10"/>
            <rFont val="Arial"/>
            <family val="2"/>
          </rPr>
          <t xml:space="preserve">von Kleist, Björn:</t>
        </r>
        <r>
          <rPr>
            <sz val="9"/>
            <rFont val="Tahoma"/>
            <family val="2"/>
            <charset val="1"/>
          </rPr>
          <t xml:space="preserve">CO2-Wert</t>
        </r>
      </text>
    </comment>
    <comment ref="V93" authorId="0">
      <text>
        <r>
          <rPr>
            <sz val="10"/>
            <rFont val="Arial"/>
            <family val="2"/>
          </rPr>
          <t xml:space="preserve">Gairola, Krishan:</t>
        </r>
        <r>
          <rPr>
            <sz val="9"/>
            <rFont val="Tahoma"/>
            <family val="2"/>
            <charset val="1"/>
          </rPr>
          <t xml:space="preserve">Textfeld</t>
        </r>
      </text>
    </comment>
    <comment ref="V94" authorId="0">
      <text>
        <r>
          <rPr>
            <sz val="10"/>
            <rFont val="Arial"/>
            <family val="2"/>
          </rPr>
          <t xml:space="preserve">von Kleist, Björn:</t>
        </r>
        <r>
          <rPr>
            <sz val="9"/>
            <rFont val="Tahoma"/>
            <family val="2"/>
            <charset val="1"/>
          </rPr>
          <t xml:space="preserve">CO2-Wert</t>
        </r>
      </text>
    </comment>
    <comment ref="V95" authorId="0">
      <text>
        <r>
          <rPr>
            <sz val="10"/>
            <rFont val="Arial"/>
            <family val="2"/>
          </rPr>
          <t xml:space="preserve">Gairola, Krishan:</t>
        </r>
        <r>
          <rPr>
            <sz val="9"/>
            <rFont val="Tahoma"/>
            <family val="2"/>
            <charset val="1"/>
          </rPr>
          <t xml:space="preserve">Textfeld</t>
        </r>
      </text>
    </comment>
    <comment ref="V96" authorId="0">
      <text>
        <r>
          <rPr>
            <sz val="10"/>
            <rFont val="Arial"/>
            <family val="2"/>
          </rPr>
          <t xml:space="preserve">von Kleist, Björn:</t>
        </r>
        <r>
          <rPr>
            <sz val="9"/>
            <rFont val="Tahoma"/>
            <family val="2"/>
            <charset val="1"/>
          </rPr>
          <t xml:space="preserve">CO2-Wert</t>
        </r>
      </text>
    </comment>
    <comment ref="V97" authorId="0">
      <text>
        <r>
          <rPr>
            <sz val="10"/>
            <rFont val="Arial"/>
            <family val="2"/>
          </rPr>
          <t xml:space="preserve">Gairola, Krishan:</t>
        </r>
        <r>
          <rPr>
            <sz val="9"/>
            <rFont val="Tahoma"/>
            <family val="2"/>
            <charset val="1"/>
          </rPr>
          <t xml:space="preserve">Textfeld</t>
        </r>
      </text>
    </comment>
    <comment ref="V98" authorId="0">
      <text>
        <r>
          <rPr>
            <sz val="10"/>
            <rFont val="Arial"/>
            <family val="2"/>
          </rPr>
          <t xml:space="preserve">von Kleist, Björn:</t>
        </r>
        <r>
          <rPr>
            <sz val="9"/>
            <rFont val="Tahoma"/>
            <family val="2"/>
            <charset val="1"/>
          </rPr>
          <t xml:space="preserve">CO2-Wert</t>
        </r>
      </text>
    </comment>
    <comment ref="V99" authorId="0">
      <text>
        <r>
          <rPr>
            <sz val="10"/>
            <rFont val="Arial"/>
            <family val="2"/>
          </rPr>
          <t xml:space="preserve">Gairola, Krishan:</t>
        </r>
        <r>
          <rPr>
            <sz val="9"/>
            <rFont val="Tahoma"/>
            <family val="2"/>
            <charset val="1"/>
          </rPr>
          <t xml:space="preserve">Textfeld</t>
        </r>
      </text>
    </comment>
    <comment ref="V100" authorId="0">
      <text>
        <r>
          <rPr>
            <sz val="10"/>
            <rFont val="Arial"/>
            <family val="2"/>
          </rPr>
          <t xml:space="preserve">von Kleist, Björn:</t>
        </r>
        <r>
          <rPr>
            <sz val="9"/>
            <rFont val="Tahoma"/>
            <family val="2"/>
            <charset val="1"/>
          </rPr>
          <t xml:space="preserve">CO2-Wert</t>
        </r>
      </text>
    </comment>
    <comment ref="V101" authorId="0">
      <text>
        <r>
          <rPr>
            <sz val="10"/>
            <rFont val="Arial"/>
            <family val="2"/>
          </rPr>
          <t xml:space="preserve">Gairola, Krishan:</t>
        </r>
        <r>
          <rPr>
            <sz val="9"/>
            <rFont val="Tahoma"/>
            <family val="2"/>
            <charset val="1"/>
          </rPr>
          <t xml:space="preserve">Textfeld</t>
        </r>
      </text>
    </comment>
    <comment ref="V102" authorId="0">
      <text>
        <r>
          <rPr>
            <sz val="10"/>
            <rFont val="Arial"/>
            <family val="2"/>
          </rPr>
          <t xml:space="preserve">von Kleist, Björn:</t>
        </r>
        <r>
          <rPr>
            <sz val="9"/>
            <rFont val="Tahoma"/>
            <family val="2"/>
            <charset val="1"/>
          </rPr>
          <t xml:space="preserve">CO2-Wert</t>
        </r>
      </text>
    </comment>
    <comment ref="V103" authorId="0">
      <text>
        <r>
          <rPr>
            <sz val="10"/>
            <rFont val="Arial"/>
            <family val="2"/>
          </rPr>
          <t xml:space="preserve">Gairola, Krishan:</t>
        </r>
        <r>
          <rPr>
            <sz val="9"/>
            <rFont val="Tahoma"/>
            <family val="2"/>
            <charset val="1"/>
          </rPr>
          <t xml:space="preserve">Textfeld</t>
        </r>
      </text>
    </comment>
    <comment ref="V104" authorId="0">
      <text>
        <r>
          <rPr>
            <sz val="10"/>
            <rFont val="Arial"/>
            <family val="2"/>
          </rPr>
          <t xml:space="preserve">von Kleist, Björn:</t>
        </r>
        <r>
          <rPr>
            <sz val="9"/>
            <rFont val="Tahoma"/>
            <family val="2"/>
            <charset val="1"/>
          </rPr>
          <t xml:space="preserve">CO2-Wert</t>
        </r>
      </text>
    </comment>
    <comment ref="V105" authorId="0">
      <text>
        <r>
          <rPr>
            <sz val="10"/>
            <rFont val="Arial"/>
            <family val="2"/>
          </rPr>
          <t xml:space="preserve">Gairola, Krishan:</t>
        </r>
        <r>
          <rPr>
            <sz val="9"/>
            <rFont val="Tahoma"/>
            <family val="2"/>
            <charset val="1"/>
          </rPr>
          <t xml:space="preserve">Textfeld</t>
        </r>
      </text>
    </comment>
    <comment ref="V124" authorId="0">
      <text>
        <r>
          <rPr>
            <sz val="10"/>
            <rFont val="Arial"/>
            <family val="2"/>
          </rPr>
          <t xml:space="preserve">von Kleist, Björn:</t>
        </r>
        <r>
          <rPr>
            <sz val="9"/>
            <rFont val="Tahoma"/>
            <family val="2"/>
            <charset val="1"/>
          </rPr>
          <t xml:space="preserve">CO2-Wert</t>
        </r>
      </text>
    </comment>
    <comment ref="V125" authorId="0">
      <text>
        <r>
          <rPr>
            <sz val="10"/>
            <rFont val="Arial"/>
            <family val="2"/>
          </rPr>
          <t xml:space="preserve">Gairola, Krishan:</t>
        </r>
        <r>
          <rPr>
            <sz val="9"/>
            <rFont val="Tahoma"/>
            <family val="2"/>
            <charset val="1"/>
          </rPr>
          <t xml:space="preserve">Textfeld</t>
        </r>
      </text>
    </comment>
    <comment ref="V132" authorId="0">
      <text>
        <r>
          <rPr>
            <sz val="10"/>
            <rFont val="Arial"/>
            <family val="2"/>
          </rPr>
          <t xml:space="preserve">von Kleist, Björn:</t>
        </r>
        <r>
          <rPr>
            <sz val="9"/>
            <rFont val="Tahoma"/>
            <family val="2"/>
            <charset val="1"/>
          </rPr>
          <t xml:space="preserve">CO2-Wert</t>
        </r>
      </text>
    </comment>
    <comment ref="V133" authorId="0">
      <text>
        <r>
          <rPr>
            <sz val="10"/>
            <rFont val="Arial"/>
            <family val="2"/>
          </rPr>
          <t xml:space="preserve">Gairola, Krishan:</t>
        </r>
        <r>
          <rPr>
            <sz val="9"/>
            <rFont val="Tahoma"/>
            <family val="2"/>
            <charset val="1"/>
          </rPr>
          <t xml:space="preserve">Textfeld</t>
        </r>
      </text>
    </comment>
    <comment ref="V134" authorId="0">
      <text>
        <r>
          <rPr>
            <sz val="10"/>
            <rFont val="Arial"/>
            <family val="2"/>
          </rPr>
          <t xml:space="preserve">von Kleist, Björn:</t>
        </r>
        <r>
          <rPr>
            <sz val="9"/>
            <rFont val="Tahoma"/>
            <family val="2"/>
            <charset val="1"/>
          </rPr>
          <t xml:space="preserve">CO2-Wert</t>
        </r>
      </text>
    </comment>
    <comment ref="V135" authorId="0">
      <text>
        <r>
          <rPr>
            <sz val="10"/>
            <rFont val="Arial"/>
            <family val="2"/>
          </rPr>
          <t xml:space="preserve">Gairola, Krishan:</t>
        </r>
        <r>
          <rPr>
            <sz val="9"/>
            <rFont val="Tahoma"/>
            <family val="2"/>
            <charset val="1"/>
          </rPr>
          <t xml:space="preserve">Textfeld</t>
        </r>
      </text>
    </comment>
    <comment ref="V136" authorId="0">
      <text>
        <r>
          <rPr>
            <sz val="10"/>
            <rFont val="Arial"/>
            <family val="2"/>
          </rPr>
          <t xml:space="preserve">von Kleist, Björn:</t>
        </r>
        <r>
          <rPr>
            <sz val="9"/>
            <rFont val="Tahoma"/>
            <family val="2"/>
            <charset val="1"/>
          </rPr>
          <t xml:space="preserve">CO2-Wert</t>
        </r>
      </text>
    </comment>
    <comment ref="V137" authorId="0">
      <text>
        <r>
          <rPr>
            <sz val="10"/>
            <rFont val="Arial"/>
            <family val="2"/>
          </rPr>
          <t xml:space="preserve">Gairola, Krishan:</t>
        </r>
        <r>
          <rPr>
            <sz val="9"/>
            <rFont val="Tahoma"/>
            <family val="2"/>
            <charset val="1"/>
          </rPr>
          <t xml:space="preserve">Textfeld</t>
        </r>
      </text>
    </comment>
    <comment ref="V138" authorId="0">
      <text>
        <r>
          <rPr>
            <sz val="10"/>
            <rFont val="Arial"/>
            <family val="2"/>
          </rPr>
          <t xml:space="preserve">von Kleist, Björn:</t>
        </r>
        <r>
          <rPr>
            <sz val="9"/>
            <rFont val="Tahoma"/>
            <family val="2"/>
            <charset val="1"/>
          </rPr>
          <t xml:space="preserve">CO2-Wert</t>
        </r>
      </text>
    </comment>
    <comment ref="V139" authorId="0">
      <text>
        <r>
          <rPr>
            <sz val="10"/>
            <rFont val="Arial"/>
            <family val="2"/>
          </rPr>
          <t xml:space="preserve">Gairola, Krishan:</t>
        </r>
        <r>
          <rPr>
            <sz val="9"/>
            <rFont val="Tahoma"/>
            <family val="2"/>
            <charset val="1"/>
          </rPr>
          <t xml:space="preserve">Textfeld</t>
        </r>
      </text>
    </comment>
    <comment ref="V140" authorId="0">
      <text>
        <r>
          <rPr>
            <sz val="10"/>
            <rFont val="Arial"/>
            <family val="2"/>
          </rPr>
          <t xml:space="preserve">von Kleist, Björn:</t>
        </r>
        <r>
          <rPr>
            <sz val="9"/>
            <rFont val="Tahoma"/>
            <family val="2"/>
            <charset val="1"/>
          </rPr>
          <t xml:space="preserve">CO2-Wert</t>
        </r>
      </text>
    </comment>
    <comment ref="V141" authorId="0">
      <text>
        <r>
          <rPr>
            <sz val="10"/>
            <rFont val="Arial"/>
            <family val="2"/>
          </rPr>
          <t xml:space="preserve">Gairola, Krishan:</t>
        </r>
        <r>
          <rPr>
            <sz val="9"/>
            <rFont val="Tahoma"/>
            <family val="2"/>
            <charset val="1"/>
          </rPr>
          <t xml:space="preserve">Textfeld</t>
        </r>
      </text>
    </comment>
    <comment ref="V142" authorId="0">
      <text>
        <r>
          <rPr>
            <sz val="10"/>
            <rFont val="Arial"/>
            <family val="2"/>
          </rPr>
          <t xml:space="preserve">von Kleist, Björn:</t>
        </r>
        <r>
          <rPr>
            <sz val="9"/>
            <rFont val="Tahoma"/>
            <family val="2"/>
            <charset val="1"/>
          </rPr>
          <t xml:space="preserve">CO2-Wert</t>
        </r>
      </text>
    </comment>
    <comment ref="V143" authorId="0">
      <text>
        <r>
          <rPr>
            <sz val="10"/>
            <rFont val="Arial"/>
            <family val="2"/>
          </rPr>
          <t xml:space="preserve">Gairola, Krishan:</t>
        </r>
        <r>
          <rPr>
            <sz val="9"/>
            <rFont val="Tahoma"/>
            <family val="2"/>
            <charset val="1"/>
          </rPr>
          <t xml:space="preserve">Textfeld</t>
        </r>
      </text>
    </comment>
    <comment ref="V144" authorId="0">
      <text>
        <r>
          <rPr>
            <sz val="10"/>
            <rFont val="Arial"/>
            <family val="2"/>
          </rPr>
          <t xml:space="preserve">von Kleist, Björn:</t>
        </r>
        <r>
          <rPr>
            <sz val="9"/>
            <rFont val="Tahoma"/>
            <family val="2"/>
            <charset val="1"/>
          </rPr>
          <t xml:space="preserve">CO2-Wert</t>
        </r>
      </text>
    </comment>
    <comment ref="V145" authorId="0">
      <text>
        <r>
          <rPr>
            <sz val="10"/>
            <rFont val="Arial"/>
            <family val="2"/>
          </rPr>
          <t xml:space="preserve">Gairola, Krishan:</t>
        </r>
        <r>
          <rPr>
            <sz val="9"/>
            <rFont val="Tahoma"/>
            <family val="2"/>
            <charset val="1"/>
          </rPr>
          <t xml:space="preserve">Textfeld</t>
        </r>
      </text>
    </comment>
    <comment ref="V146" authorId="0">
      <text>
        <r>
          <rPr>
            <sz val="10"/>
            <rFont val="Arial"/>
            <family val="2"/>
          </rPr>
          <t xml:space="preserve">von Kleist, Björn:</t>
        </r>
        <r>
          <rPr>
            <sz val="9"/>
            <rFont val="Tahoma"/>
            <family val="2"/>
            <charset val="1"/>
          </rPr>
          <t xml:space="preserve">CO2-Wert</t>
        </r>
      </text>
    </comment>
    <comment ref="V147" authorId="0">
      <text>
        <r>
          <rPr>
            <sz val="10"/>
            <rFont val="Arial"/>
            <family val="2"/>
          </rPr>
          <t xml:space="preserve">Gairola, Krishan:</t>
        </r>
        <r>
          <rPr>
            <sz val="9"/>
            <rFont val="Tahoma"/>
            <family val="2"/>
            <charset val="1"/>
          </rPr>
          <t xml:space="preserve">Textfeld</t>
        </r>
      </text>
    </comment>
    <comment ref="V148" authorId="0">
      <text>
        <r>
          <rPr>
            <sz val="10"/>
            <rFont val="Arial"/>
            <family val="2"/>
          </rPr>
          <t xml:space="preserve">von Kleist, Björn:</t>
        </r>
        <r>
          <rPr>
            <sz val="9"/>
            <rFont val="Tahoma"/>
            <family val="2"/>
            <charset val="1"/>
          </rPr>
          <t xml:space="preserve">CO2-Wert</t>
        </r>
      </text>
    </comment>
    <comment ref="V149" authorId="0">
      <text>
        <r>
          <rPr>
            <sz val="10"/>
            <rFont val="Arial"/>
            <family val="2"/>
          </rPr>
          <t xml:space="preserve">Gairola, Krishan:</t>
        </r>
        <r>
          <rPr>
            <sz val="9"/>
            <rFont val="Tahoma"/>
            <family val="2"/>
            <charset val="1"/>
          </rPr>
          <t xml:space="preserve">Textfeld</t>
        </r>
      </text>
    </comment>
    <comment ref="V150" authorId="0">
      <text>
        <r>
          <rPr>
            <sz val="10"/>
            <rFont val="Arial"/>
            <family val="2"/>
          </rPr>
          <t xml:space="preserve">von Kleist, Björn:</t>
        </r>
        <r>
          <rPr>
            <sz val="9"/>
            <rFont val="Tahoma"/>
            <family val="2"/>
            <charset val="1"/>
          </rPr>
          <t xml:space="preserve">CO2-Wert</t>
        </r>
      </text>
    </comment>
    <comment ref="V151" authorId="0">
      <text>
        <r>
          <rPr>
            <sz val="10"/>
            <rFont val="Arial"/>
            <family val="2"/>
          </rPr>
          <t xml:space="preserve">Gairola, Krishan:</t>
        </r>
        <r>
          <rPr>
            <sz val="9"/>
            <rFont val="Tahoma"/>
            <family val="2"/>
            <charset val="1"/>
          </rPr>
          <t xml:space="preserve">Textfeld</t>
        </r>
      </text>
    </comment>
    <comment ref="V152" authorId="0">
      <text>
        <r>
          <rPr>
            <sz val="10"/>
            <rFont val="Arial"/>
            <family val="2"/>
          </rPr>
          <t xml:space="preserve">von Kleist, Björn:</t>
        </r>
        <r>
          <rPr>
            <sz val="9"/>
            <rFont val="Tahoma"/>
            <family val="2"/>
            <charset val="1"/>
          </rPr>
          <t xml:space="preserve">CO2-Wert</t>
        </r>
      </text>
    </comment>
    <comment ref="V153" authorId="0">
      <text>
        <r>
          <rPr>
            <sz val="10"/>
            <rFont val="Arial"/>
            <family val="2"/>
          </rPr>
          <t xml:space="preserve">Gairola, Krishan:</t>
        </r>
        <r>
          <rPr>
            <sz val="9"/>
            <rFont val="Tahoma"/>
            <family val="2"/>
            <charset val="1"/>
          </rPr>
          <t xml:space="preserve">Textfeld</t>
        </r>
      </text>
    </comment>
    <comment ref="V154" authorId="0">
      <text>
        <r>
          <rPr>
            <sz val="10"/>
            <rFont val="Arial"/>
            <family val="2"/>
          </rPr>
          <t xml:space="preserve">von Kleist, Björn:</t>
        </r>
        <r>
          <rPr>
            <sz val="9"/>
            <rFont val="Tahoma"/>
            <family val="2"/>
            <charset val="1"/>
          </rPr>
          <t xml:space="preserve">CO2-Wert</t>
        </r>
      </text>
    </comment>
    <comment ref="V155" authorId="0">
      <text>
        <r>
          <rPr>
            <sz val="10"/>
            <rFont val="Arial"/>
            <family val="2"/>
          </rPr>
          <t xml:space="preserve">Gairola, Krishan:</t>
        </r>
        <r>
          <rPr>
            <sz val="9"/>
            <rFont val="Tahoma"/>
            <family val="2"/>
            <charset val="1"/>
          </rPr>
          <t xml:space="preserve">Textfeld</t>
        </r>
      </text>
    </comment>
    <comment ref="V156" authorId="0">
      <text>
        <r>
          <rPr>
            <sz val="10"/>
            <rFont val="Arial"/>
            <family val="2"/>
          </rPr>
          <t xml:space="preserve">von Kleist, Björn:</t>
        </r>
        <r>
          <rPr>
            <sz val="9"/>
            <rFont val="Tahoma"/>
            <family val="2"/>
            <charset val="1"/>
          </rPr>
          <t xml:space="preserve">CO2-Wert</t>
        </r>
      </text>
    </comment>
    <comment ref="V157" authorId="0">
      <text>
        <r>
          <rPr>
            <sz val="10"/>
            <rFont val="Arial"/>
            <family val="2"/>
          </rPr>
          <t xml:space="preserve">Gairola, Krishan:</t>
        </r>
        <r>
          <rPr>
            <sz val="9"/>
            <rFont val="Tahoma"/>
            <family val="2"/>
            <charset val="1"/>
          </rPr>
          <t xml:space="preserve">Textfeld</t>
        </r>
      </text>
    </comment>
    <comment ref="V158" authorId="0">
      <text>
        <r>
          <rPr>
            <sz val="10"/>
            <rFont val="Arial"/>
            <family val="2"/>
          </rPr>
          <t xml:space="preserve">von Kleist, Björn:</t>
        </r>
        <r>
          <rPr>
            <sz val="9"/>
            <rFont val="Tahoma"/>
            <family val="2"/>
            <charset val="1"/>
          </rPr>
          <t xml:space="preserve">CO2-Wert</t>
        </r>
      </text>
    </comment>
    <comment ref="V159" authorId="0">
      <text>
        <r>
          <rPr>
            <sz val="10"/>
            <rFont val="Arial"/>
            <family val="2"/>
          </rPr>
          <t xml:space="preserve">Gairola, Krishan:</t>
        </r>
        <r>
          <rPr>
            <sz val="9"/>
            <rFont val="Tahoma"/>
            <family val="2"/>
            <charset val="1"/>
          </rPr>
          <t xml:space="preserve">Textfeld</t>
        </r>
      </text>
    </comment>
    <comment ref="V166" authorId="0">
      <text>
        <r>
          <rPr>
            <sz val="10"/>
            <rFont val="Arial"/>
            <family val="2"/>
          </rPr>
          <t xml:space="preserve">von Kleist, Björn:</t>
        </r>
        <r>
          <rPr>
            <sz val="9"/>
            <rFont val="Tahoma"/>
            <family val="2"/>
            <charset val="1"/>
          </rPr>
          <t xml:space="preserve">CO2-Wert</t>
        </r>
      </text>
    </comment>
    <comment ref="V167" authorId="0">
      <text>
        <r>
          <rPr>
            <sz val="10"/>
            <rFont val="Arial"/>
            <family val="2"/>
          </rPr>
          <t xml:space="preserve">Gairola, Krishan:</t>
        </r>
        <r>
          <rPr>
            <sz val="9"/>
            <rFont val="Tahoma"/>
            <family val="2"/>
            <charset val="1"/>
          </rPr>
          <t xml:space="preserve">Textfeld</t>
        </r>
      </text>
    </comment>
    <comment ref="V168" authorId="0">
      <text>
        <r>
          <rPr>
            <sz val="10"/>
            <rFont val="Arial"/>
            <family val="2"/>
          </rPr>
          <t xml:space="preserve">von Kleist, Björn:</t>
        </r>
        <r>
          <rPr>
            <sz val="9"/>
            <rFont val="Tahoma"/>
            <family val="2"/>
            <charset val="1"/>
          </rPr>
          <t xml:space="preserve">CO2-Wert</t>
        </r>
      </text>
    </comment>
    <comment ref="V169" authorId="0">
      <text>
        <r>
          <rPr>
            <sz val="10"/>
            <rFont val="Arial"/>
            <family val="2"/>
          </rPr>
          <t xml:space="preserve">Gairola, Krishan:</t>
        </r>
        <r>
          <rPr>
            <sz val="9"/>
            <rFont val="Tahoma"/>
            <family val="2"/>
            <charset val="1"/>
          </rPr>
          <t xml:space="preserve">Textfeld</t>
        </r>
      </text>
    </comment>
    <comment ref="V176" authorId="0">
      <text>
        <r>
          <rPr>
            <sz val="10"/>
            <rFont val="Arial"/>
            <family val="2"/>
          </rPr>
          <t xml:space="preserve">von Kleist, Björn:</t>
        </r>
        <r>
          <rPr>
            <sz val="9"/>
            <rFont val="Tahoma"/>
            <family val="2"/>
            <charset val="1"/>
          </rPr>
          <t xml:space="preserve">CO2-Wert</t>
        </r>
      </text>
    </comment>
    <comment ref="V177" authorId="0">
      <text>
        <r>
          <rPr>
            <sz val="10"/>
            <rFont val="Arial"/>
            <family val="2"/>
          </rPr>
          <t xml:space="preserve">Gairola, Krishan:</t>
        </r>
        <r>
          <rPr>
            <sz val="9"/>
            <rFont val="Tahoma"/>
            <family val="2"/>
            <charset val="1"/>
          </rPr>
          <t xml:space="preserve">Textfeld</t>
        </r>
      </text>
    </comment>
    <comment ref="V178" authorId="0">
      <text>
        <r>
          <rPr>
            <sz val="10"/>
            <rFont val="Arial"/>
            <family val="2"/>
          </rPr>
          <t xml:space="preserve">von Kleist, Björn:</t>
        </r>
        <r>
          <rPr>
            <sz val="9"/>
            <rFont val="Tahoma"/>
            <family val="2"/>
            <charset val="1"/>
          </rPr>
          <t xml:space="preserve">CO2-Wert</t>
        </r>
      </text>
    </comment>
    <comment ref="V179" authorId="0">
      <text>
        <r>
          <rPr>
            <sz val="10"/>
            <rFont val="Arial"/>
            <family val="2"/>
          </rPr>
          <t xml:space="preserve">Gairola, Krishan:</t>
        </r>
        <r>
          <rPr>
            <sz val="9"/>
            <rFont val="Tahoma"/>
            <family val="2"/>
            <charset val="1"/>
          </rPr>
          <t xml:space="preserve">Textfeld</t>
        </r>
      </text>
    </comment>
    <comment ref="V180" authorId="0">
      <text>
        <r>
          <rPr>
            <sz val="10"/>
            <rFont val="Arial"/>
            <family val="2"/>
          </rPr>
          <t xml:space="preserve">von Kleist, Björn:</t>
        </r>
        <r>
          <rPr>
            <sz val="9"/>
            <rFont val="Tahoma"/>
            <family val="2"/>
            <charset val="1"/>
          </rPr>
          <t xml:space="preserve">CO2-Wert</t>
        </r>
      </text>
    </comment>
    <comment ref="V181" authorId="0">
      <text>
        <r>
          <rPr>
            <sz val="10"/>
            <rFont val="Arial"/>
            <family val="2"/>
          </rPr>
          <t xml:space="preserve">Gairola, Krishan:</t>
        </r>
        <r>
          <rPr>
            <sz val="9"/>
            <rFont val="Tahoma"/>
            <family val="2"/>
            <charset val="1"/>
          </rPr>
          <t xml:space="preserve">Textfeld</t>
        </r>
      </text>
    </comment>
    <comment ref="V182" authorId="0">
      <text>
        <r>
          <rPr>
            <sz val="10"/>
            <rFont val="Arial"/>
            <family val="2"/>
          </rPr>
          <t xml:space="preserve">von Kleist, Björn:</t>
        </r>
        <r>
          <rPr>
            <sz val="9"/>
            <rFont val="Tahoma"/>
            <family val="2"/>
            <charset val="1"/>
          </rPr>
          <t xml:space="preserve">CO2-Wert</t>
        </r>
      </text>
    </comment>
    <comment ref="V183" authorId="0">
      <text>
        <r>
          <rPr>
            <sz val="10"/>
            <rFont val="Arial"/>
            <family val="2"/>
          </rPr>
          <t xml:space="preserve">Gairola, Krishan:</t>
        </r>
        <r>
          <rPr>
            <sz val="9"/>
            <rFont val="Tahoma"/>
            <family val="2"/>
            <charset val="1"/>
          </rPr>
          <t xml:space="preserve">Textfeld</t>
        </r>
      </text>
    </comment>
    <comment ref="V184" authorId="0">
      <text>
        <r>
          <rPr>
            <sz val="10"/>
            <rFont val="Arial"/>
            <family val="2"/>
          </rPr>
          <t xml:space="preserve">von Kleist, Björn:</t>
        </r>
        <r>
          <rPr>
            <sz val="9"/>
            <rFont val="Tahoma"/>
            <family val="2"/>
            <charset val="1"/>
          </rPr>
          <t xml:space="preserve">CO2-Wert</t>
        </r>
      </text>
    </comment>
    <comment ref="V185" authorId="0">
      <text>
        <r>
          <rPr>
            <sz val="10"/>
            <rFont val="Arial"/>
            <family val="2"/>
          </rPr>
          <t xml:space="preserve">Gairola, Krishan:</t>
        </r>
        <r>
          <rPr>
            <sz val="9"/>
            <rFont val="Tahoma"/>
            <family val="2"/>
            <charset val="1"/>
          </rPr>
          <t xml:space="preserve">Textfeld</t>
        </r>
      </text>
    </comment>
    <comment ref="V186" authorId="0">
      <text>
        <r>
          <rPr>
            <sz val="10"/>
            <rFont val="Arial"/>
            <family val="2"/>
          </rPr>
          <t xml:space="preserve">von Kleist, Björn:</t>
        </r>
        <r>
          <rPr>
            <sz val="9"/>
            <rFont val="Tahoma"/>
            <family val="2"/>
            <charset val="1"/>
          </rPr>
          <t xml:space="preserve">CO2-Wert</t>
        </r>
      </text>
    </comment>
    <comment ref="V187" authorId="0">
      <text>
        <r>
          <rPr>
            <sz val="10"/>
            <rFont val="Arial"/>
            <family val="2"/>
          </rPr>
          <t xml:space="preserve">Gairola, Krishan:</t>
        </r>
        <r>
          <rPr>
            <sz val="9"/>
            <rFont val="Tahoma"/>
            <family val="2"/>
            <charset val="1"/>
          </rPr>
          <t xml:space="preserve">Textfeld</t>
        </r>
      </text>
    </comment>
    <comment ref="V188" authorId="0">
      <text>
        <r>
          <rPr>
            <sz val="10"/>
            <rFont val="Arial"/>
            <family val="2"/>
          </rPr>
          <t xml:space="preserve">von Kleist, Björn:</t>
        </r>
        <r>
          <rPr>
            <sz val="9"/>
            <rFont val="Tahoma"/>
            <family val="2"/>
            <charset val="1"/>
          </rPr>
          <t xml:space="preserve">CO2-Wert</t>
        </r>
      </text>
    </comment>
    <comment ref="V189" authorId="0">
      <text>
        <r>
          <rPr>
            <sz val="10"/>
            <rFont val="Arial"/>
            <family val="2"/>
          </rPr>
          <t xml:space="preserve">Gairola, Krishan:</t>
        </r>
        <r>
          <rPr>
            <sz val="9"/>
            <rFont val="Tahoma"/>
            <family val="2"/>
            <charset val="1"/>
          </rPr>
          <t xml:space="preserve">Textfeld</t>
        </r>
      </text>
    </comment>
    <comment ref="V190" authorId="0">
      <text>
        <r>
          <rPr>
            <sz val="10"/>
            <rFont val="Arial"/>
            <family val="2"/>
          </rPr>
          <t xml:space="preserve">von Kleist, Björn:</t>
        </r>
        <r>
          <rPr>
            <sz val="9"/>
            <rFont val="Tahoma"/>
            <family val="2"/>
            <charset val="1"/>
          </rPr>
          <t xml:space="preserve">CO2-Wert</t>
        </r>
      </text>
    </comment>
    <comment ref="V191" authorId="0">
      <text>
        <r>
          <rPr>
            <sz val="10"/>
            <rFont val="Arial"/>
            <family val="2"/>
          </rPr>
          <t xml:space="preserve">Gairola, Krishan:</t>
        </r>
        <r>
          <rPr>
            <sz val="9"/>
            <rFont val="Tahoma"/>
            <family val="2"/>
            <charset val="1"/>
          </rPr>
          <t xml:space="preserve">Textfeld</t>
        </r>
      </text>
    </comment>
    <comment ref="V192" authorId="0">
      <text>
        <r>
          <rPr>
            <sz val="10"/>
            <rFont val="Arial"/>
            <family val="2"/>
          </rPr>
          <t xml:space="preserve">von Kleist, Björn:</t>
        </r>
        <r>
          <rPr>
            <sz val="9"/>
            <rFont val="Tahoma"/>
            <family val="2"/>
            <charset val="1"/>
          </rPr>
          <t xml:space="preserve">CO2-Wert</t>
        </r>
      </text>
    </comment>
    <comment ref="V193" authorId="0">
      <text>
        <r>
          <rPr>
            <sz val="10"/>
            <rFont val="Arial"/>
            <family val="2"/>
          </rPr>
          <t xml:space="preserve">Gairola, Krishan:</t>
        </r>
        <r>
          <rPr>
            <sz val="9"/>
            <rFont val="Tahoma"/>
            <family val="2"/>
            <charset val="1"/>
          </rPr>
          <t xml:space="preserve">Textfeld</t>
        </r>
      </text>
    </comment>
    <comment ref="V194" authorId="0">
      <text>
        <r>
          <rPr>
            <sz val="10"/>
            <rFont val="Arial"/>
            <family val="2"/>
          </rPr>
          <t xml:space="preserve">von Kleist, Björn:</t>
        </r>
        <r>
          <rPr>
            <sz val="9"/>
            <rFont val="Tahoma"/>
            <family val="2"/>
            <charset val="1"/>
          </rPr>
          <t xml:space="preserve">CO2-Wert</t>
        </r>
      </text>
    </comment>
    <comment ref="V195" authorId="0">
      <text>
        <r>
          <rPr>
            <sz val="10"/>
            <rFont val="Arial"/>
            <family val="2"/>
          </rPr>
          <t xml:space="preserve">Gairola, Krishan:</t>
        </r>
        <r>
          <rPr>
            <sz val="9"/>
            <rFont val="Tahoma"/>
            <family val="2"/>
            <charset val="1"/>
          </rPr>
          <t xml:space="preserve">Textfeld</t>
        </r>
      </text>
    </comment>
    <comment ref="V196" authorId="0">
      <text>
        <r>
          <rPr>
            <sz val="10"/>
            <rFont val="Arial"/>
            <family val="2"/>
          </rPr>
          <t xml:space="preserve">von Kleist, Björn:</t>
        </r>
        <r>
          <rPr>
            <sz val="9"/>
            <rFont val="Tahoma"/>
            <family val="2"/>
            <charset val="1"/>
          </rPr>
          <t xml:space="preserve">CO2-Wert</t>
        </r>
      </text>
    </comment>
    <comment ref="V197" authorId="0">
      <text>
        <r>
          <rPr>
            <sz val="10"/>
            <rFont val="Arial"/>
            <family val="2"/>
          </rPr>
          <t xml:space="preserve">Gairola, Krishan:</t>
        </r>
        <r>
          <rPr>
            <sz val="9"/>
            <rFont val="Tahoma"/>
            <family val="2"/>
            <charset val="1"/>
          </rPr>
          <t xml:space="preserve">Textfeld</t>
        </r>
      </text>
    </comment>
    <comment ref="V198" authorId="0">
      <text>
        <r>
          <rPr>
            <sz val="10"/>
            <rFont val="Arial"/>
            <family val="2"/>
          </rPr>
          <t xml:space="preserve">von Kleist, Björn:</t>
        </r>
        <r>
          <rPr>
            <sz val="9"/>
            <rFont val="Tahoma"/>
            <family val="2"/>
            <charset val="1"/>
          </rPr>
          <t xml:space="preserve">CO2-Wert</t>
        </r>
      </text>
    </comment>
    <comment ref="V199" authorId="0">
      <text>
        <r>
          <rPr>
            <sz val="10"/>
            <rFont val="Arial"/>
            <family val="2"/>
          </rPr>
          <t xml:space="preserve">Gairola, Krishan:</t>
        </r>
        <r>
          <rPr>
            <sz val="9"/>
            <rFont val="Tahoma"/>
            <family val="2"/>
            <charset val="1"/>
          </rPr>
          <t xml:space="preserve">Textfeld</t>
        </r>
      </text>
    </comment>
    <comment ref="V200" authorId="0">
      <text>
        <r>
          <rPr>
            <sz val="10"/>
            <rFont val="Arial"/>
            <family val="2"/>
          </rPr>
          <t xml:space="preserve">von Kleist, Björn:</t>
        </r>
        <r>
          <rPr>
            <sz val="9"/>
            <rFont val="Tahoma"/>
            <family val="2"/>
            <charset val="1"/>
          </rPr>
          <t xml:space="preserve">CO2-Wert</t>
        </r>
      </text>
    </comment>
    <comment ref="V201" authorId="0">
      <text>
        <r>
          <rPr>
            <sz val="10"/>
            <rFont val="Arial"/>
            <family val="2"/>
          </rPr>
          <t xml:space="preserve">Gairola, Krishan:</t>
        </r>
        <r>
          <rPr>
            <sz val="9"/>
            <rFont val="Tahoma"/>
            <family val="2"/>
            <charset val="1"/>
          </rPr>
          <t xml:space="preserve">Textfeld</t>
        </r>
      </text>
    </comment>
    <comment ref="V202" authorId="0">
      <text>
        <r>
          <rPr>
            <sz val="10"/>
            <rFont val="Arial"/>
            <family val="2"/>
          </rPr>
          <t xml:space="preserve">von Kleist, Björn:</t>
        </r>
        <r>
          <rPr>
            <sz val="9"/>
            <rFont val="Tahoma"/>
            <family val="2"/>
            <charset val="1"/>
          </rPr>
          <t xml:space="preserve">CO2-Wert</t>
        </r>
      </text>
    </comment>
    <comment ref="V203" authorId="0">
      <text>
        <r>
          <rPr>
            <sz val="10"/>
            <rFont val="Arial"/>
            <family val="2"/>
          </rPr>
          <t xml:space="preserve">Gairola, Krishan:</t>
        </r>
        <r>
          <rPr>
            <sz val="9"/>
            <rFont val="Tahoma"/>
            <family val="2"/>
            <charset val="1"/>
          </rPr>
          <t xml:space="preserve">Textfeld</t>
        </r>
      </text>
    </comment>
    <comment ref="V204" authorId="0">
      <text>
        <r>
          <rPr>
            <sz val="10"/>
            <rFont val="Arial"/>
            <family val="2"/>
          </rPr>
          <t xml:space="preserve">von Kleist, Björn:</t>
        </r>
        <r>
          <rPr>
            <sz val="9"/>
            <rFont val="Tahoma"/>
            <family val="2"/>
            <charset val="1"/>
          </rPr>
          <t xml:space="preserve">CO2-Wert</t>
        </r>
      </text>
    </comment>
    <comment ref="V205" authorId="0">
      <text>
        <r>
          <rPr>
            <sz val="10"/>
            <rFont val="Arial"/>
            <family val="2"/>
          </rPr>
          <t xml:space="preserve">Gairola, Krishan:</t>
        </r>
        <r>
          <rPr>
            <sz val="9"/>
            <rFont val="Tahoma"/>
            <family val="2"/>
            <charset val="1"/>
          </rPr>
          <t xml:space="preserve">Textfeld</t>
        </r>
      </text>
    </comment>
    <comment ref="V206" authorId="0">
      <text>
        <r>
          <rPr>
            <sz val="10"/>
            <rFont val="Arial"/>
            <family val="2"/>
          </rPr>
          <t xml:space="preserve">von Kleist, Björn:</t>
        </r>
        <r>
          <rPr>
            <sz val="9"/>
            <rFont val="Tahoma"/>
            <family val="2"/>
            <charset val="1"/>
          </rPr>
          <t xml:space="preserve">CO2-Wert</t>
        </r>
      </text>
    </comment>
    <comment ref="V207" authorId="0">
      <text>
        <r>
          <rPr>
            <sz val="10"/>
            <rFont val="Arial"/>
            <family val="2"/>
          </rPr>
          <t xml:space="preserve">Gairola, Krishan:</t>
        </r>
        <r>
          <rPr>
            <sz val="9"/>
            <rFont val="Tahoma"/>
            <family val="2"/>
            <charset val="1"/>
          </rPr>
          <t xml:space="preserve">Textfeld</t>
        </r>
      </text>
    </comment>
    <comment ref="V208" authorId="0">
      <text>
        <r>
          <rPr>
            <sz val="10"/>
            <rFont val="Arial"/>
            <family val="2"/>
          </rPr>
          <t xml:space="preserve">von Kleist, Björn:</t>
        </r>
        <r>
          <rPr>
            <sz val="9"/>
            <rFont val="Tahoma"/>
            <family val="2"/>
            <charset val="1"/>
          </rPr>
          <t xml:space="preserve">CO2-Wert</t>
        </r>
      </text>
    </comment>
    <comment ref="V209" authorId="0">
      <text>
        <r>
          <rPr>
            <sz val="10"/>
            <rFont val="Arial"/>
            <family val="2"/>
          </rPr>
          <t xml:space="preserve">Gairola, Krishan:</t>
        </r>
        <r>
          <rPr>
            <sz val="9"/>
            <rFont val="Tahoma"/>
            <family val="2"/>
            <charset val="1"/>
          </rPr>
          <t xml:space="preserve">Textfeld</t>
        </r>
      </text>
    </comment>
    <comment ref="V210" authorId="0">
      <text>
        <r>
          <rPr>
            <sz val="10"/>
            <rFont val="Arial"/>
            <family val="2"/>
          </rPr>
          <t xml:space="preserve">von Kleist, Björn:</t>
        </r>
        <r>
          <rPr>
            <sz val="9"/>
            <rFont val="Tahoma"/>
            <family val="2"/>
            <charset val="1"/>
          </rPr>
          <t xml:space="preserve">CO2-Wert</t>
        </r>
      </text>
    </comment>
    <comment ref="V211" authorId="0">
      <text>
        <r>
          <rPr>
            <sz val="10"/>
            <rFont val="Arial"/>
            <family val="2"/>
          </rPr>
          <t xml:space="preserve">Gairola, Krishan:</t>
        </r>
        <r>
          <rPr>
            <sz val="9"/>
            <rFont val="Tahoma"/>
            <family val="2"/>
            <charset val="1"/>
          </rPr>
          <t xml:space="preserve">Textfeld</t>
        </r>
      </text>
    </comment>
    <comment ref="V212" authorId="0">
      <text>
        <r>
          <rPr>
            <sz val="10"/>
            <rFont val="Arial"/>
            <family val="2"/>
          </rPr>
          <t xml:space="preserve">von Kleist, Björn:</t>
        </r>
        <r>
          <rPr>
            <sz val="9"/>
            <rFont val="Tahoma"/>
            <family val="2"/>
            <charset val="1"/>
          </rPr>
          <t xml:space="preserve">CO2-Wert</t>
        </r>
      </text>
    </comment>
    <comment ref="V213" authorId="0">
      <text>
        <r>
          <rPr>
            <sz val="10"/>
            <rFont val="Arial"/>
            <family val="2"/>
          </rPr>
          <t xml:space="preserve">Gairola, Krishan:</t>
        </r>
        <r>
          <rPr>
            <sz val="9"/>
            <rFont val="Tahoma"/>
            <family val="2"/>
            <charset val="1"/>
          </rPr>
          <t xml:space="preserve">Textfeld</t>
        </r>
      </text>
    </comment>
    <comment ref="V214" authorId="0">
      <text>
        <r>
          <rPr>
            <sz val="10"/>
            <rFont val="Arial"/>
            <family val="2"/>
          </rPr>
          <t xml:space="preserve">von Kleist, Björn:</t>
        </r>
        <r>
          <rPr>
            <sz val="9"/>
            <rFont val="Tahoma"/>
            <family val="2"/>
            <charset val="1"/>
          </rPr>
          <t xml:space="preserve">CO2-Wert</t>
        </r>
      </text>
    </comment>
    <comment ref="V215" authorId="0">
      <text>
        <r>
          <rPr>
            <sz val="10"/>
            <rFont val="Arial"/>
            <family val="2"/>
          </rPr>
          <t xml:space="preserve">Gairola, Krishan:</t>
        </r>
        <r>
          <rPr>
            <sz val="9"/>
            <rFont val="Tahoma"/>
            <family val="2"/>
            <charset val="1"/>
          </rPr>
          <t xml:space="preserve">Textfeld</t>
        </r>
      </text>
    </comment>
    <comment ref="V222" authorId="0">
      <text>
        <r>
          <rPr>
            <sz val="10"/>
            <rFont val="Arial"/>
            <family val="2"/>
          </rPr>
          <t xml:space="preserve">von Kleist, Björn:</t>
        </r>
        <r>
          <rPr>
            <sz val="9"/>
            <rFont val="Tahoma"/>
            <family val="2"/>
            <charset val="1"/>
          </rPr>
          <t xml:space="preserve">CO2-Wert</t>
        </r>
      </text>
    </comment>
    <comment ref="V223" authorId="0">
      <text>
        <r>
          <rPr>
            <sz val="10"/>
            <rFont val="Arial"/>
            <family val="2"/>
          </rPr>
          <t xml:space="preserve">Gairola, Krishan:</t>
        </r>
        <r>
          <rPr>
            <sz val="9"/>
            <rFont val="Tahoma"/>
            <family val="2"/>
            <charset val="1"/>
          </rPr>
          <t xml:space="preserve">Textfeld</t>
        </r>
      </text>
    </comment>
    <comment ref="V224" authorId="0">
      <text>
        <r>
          <rPr>
            <sz val="10"/>
            <rFont val="Arial"/>
            <family val="2"/>
          </rPr>
          <t xml:space="preserve">von Kleist, Björn:</t>
        </r>
        <r>
          <rPr>
            <sz val="9"/>
            <rFont val="Tahoma"/>
            <family val="2"/>
            <charset val="1"/>
          </rPr>
          <t xml:space="preserve">CO2-Wert</t>
        </r>
      </text>
    </comment>
    <comment ref="V225" authorId="0">
      <text>
        <r>
          <rPr>
            <sz val="10"/>
            <rFont val="Arial"/>
            <family val="2"/>
          </rPr>
          <t xml:space="preserve">Gairola, Krishan:</t>
        </r>
        <r>
          <rPr>
            <sz val="9"/>
            <rFont val="Tahoma"/>
            <family val="2"/>
            <charset val="1"/>
          </rPr>
          <t xml:space="preserve">Textfeld</t>
        </r>
      </text>
    </comment>
    <comment ref="V226" authorId="0">
      <text>
        <r>
          <rPr>
            <sz val="10"/>
            <rFont val="Arial"/>
            <family val="2"/>
          </rPr>
          <t xml:space="preserve">von Kleist, Björn:</t>
        </r>
        <r>
          <rPr>
            <sz val="9"/>
            <rFont val="Tahoma"/>
            <family val="2"/>
            <charset val="1"/>
          </rPr>
          <t xml:space="preserve">CO2-Wert</t>
        </r>
      </text>
    </comment>
    <comment ref="V227" authorId="0">
      <text>
        <r>
          <rPr>
            <sz val="10"/>
            <rFont val="Arial"/>
            <family val="2"/>
          </rPr>
          <t xml:space="preserve">Gairola, Krishan:</t>
        </r>
        <r>
          <rPr>
            <sz val="9"/>
            <rFont val="Tahoma"/>
            <family val="2"/>
            <charset val="1"/>
          </rPr>
          <t xml:space="preserve">Textfeld</t>
        </r>
      </text>
    </comment>
    <comment ref="V228" authorId="0">
      <text>
        <r>
          <rPr>
            <sz val="10"/>
            <rFont val="Arial"/>
            <family val="2"/>
          </rPr>
          <t xml:space="preserve">von Kleist, Björn:</t>
        </r>
        <r>
          <rPr>
            <sz val="9"/>
            <rFont val="Tahoma"/>
            <family val="2"/>
            <charset val="1"/>
          </rPr>
          <t xml:space="preserve">CO2-Wert</t>
        </r>
      </text>
    </comment>
    <comment ref="V229" authorId="0">
      <text>
        <r>
          <rPr>
            <sz val="10"/>
            <rFont val="Arial"/>
            <family val="2"/>
          </rPr>
          <t xml:space="preserve">Gairola, Krishan:</t>
        </r>
        <r>
          <rPr>
            <sz val="9"/>
            <rFont val="Tahoma"/>
            <family val="2"/>
            <charset val="1"/>
          </rPr>
          <t xml:space="preserve">Textfeld</t>
        </r>
      </text>
    </comment>
    <comment ref="V230" authorId="0">
      <text>
        <r>
          <rPr>
            <sz val="10"/>
            <rFont val="Arial"/>
            <family val="2"/>
          </rPr>
          <t xml:space="preserve">von Kleist, Björn:</t>
        </r>
        <r>
          <rPr>
            <sz val="9"/>
            <rFont val="Tahoma"/>
            <family val="2"/>
            <charset val="1"/>
          </rPr>
          <t xml:space="preserve">CO2-Wert</t>
        </r>
      </text>
    </comment>
    <comment ref="V231" authorId="0">
      <text>
        <r>
          <rPr>
            <sz val="10"/>
            <rFont val="Arial"/>
            <family val="2"/>
          </rPr>
          <t xml:space="preserve">Gairola, Krishan:</t>
        </r>
        <r>
          <rPr>
            <sz val="9"/>
            <rFont val="Tahoma"/>
            <family val="2"/>
            <charset val="1"/>
          </rPr>
          <t xml:space="preserve">Textfeld</t>
        </r>
      </text>
    </comment>
    <comment ref="V232" authorId="0">
      <text>
        <r>
          <rPr>
            <sz val="10"/>
            <rFont val="Arial"/>
            <family val="2"/>
          </rPr>
          <t xml:space="preserve">von Kleist, Björn:</t>
        </r>
        <r>
          <rPr>
            <sz val="9"/>
            <rFont val="Tahoma"/>
            <family val="2"/>
            <charset val="1"/>
          </rPr>
          <t xml:space="preserve">CO2-Wert</t>
        </r>
      </text>
    </comment>
    <comment ref="V233" authorId="0">
      <text>
        <r>
          <rPr>
            <sz val="10"/>
            <rFont val="Arial"/>
            <family val="2"/>
          </rPr>
          <t xml:space="preserve">Gairola, Krishan:</t>
        </r>
        <r>
          <rPr>
            <sz val="9"/>
            <rFont val="Tahoma"/>
            <family val="2"/>
            <charset val="1"/>
          </rPr>
          <t xml:space="preserve">Textfeld</t>
        </r>
      </text>
    </comment>
    <comment ref="V234" authorId="0">
      <text>
        <r>
          <rPr>
            <sz val="10"/>
            <rFont val="Arial"/>
            <family val="2"/>
          </rPr>
          <t xml:space="preserve">von Kleist, Björn:</t>
        </r>
        <r>
          <rPr>
            <sz val="9"/>
            <rFont val="Tahoma"/>
            <family val="2"/>
            <charset val="1"/>
          </rPr>
          <t xml:space="preserve">CO2-Wert</t>
        </r>
      </text>
    </comment>
    <comment ref="V235" authorId="0">
      <text>
        <r>
          <rPr>
            <sz val="10"/>
            <rFont val="Arial"/>
            <family val="2"/>
          </rPr>
          <t xml:space="preserve">Gairola, Krishan:</t>
        </r>
        <r>
          <rPr>
            <sz val="9"/>
            <rFont val="Tahoma"/>
            <family val="2"/>
            <charset val="1"/>
          </rPr>
          <t xml:space="preserve">Textfeld</t>
        </r>
      </text>
    </comment>
    <comment ref="V236" authorId="0">
      <text>
        <r>
          <rPr>
            <sz val="10"/>
            <rFont val="Arial"/>
            <family val="2"/>
          </rPr>
          <t xml:space="preserve">von Kleist, Björn:</t>
        </r>
        <r>
          <rPr>
            <sz val="9"/>
            <rFont val="Tahoma"/>
            <family val="2"/>
            <charset val="1"/>
          </rPr>
          <t xml:space="preserve">CO2-Wert</t>
        </r>
      </text>
    </comment>
    <comment ref="V237" authorId="0">
      <text>
        <r>
          <rPr>
            <sz val="10"/>
            <rFont val="Arial"/>
            <family val="2"/>
          </rPr>
          <t xml:space="preserve">Gairola, Krishan:</t>
        </r>
        <r>
          <rPr>
            <sz val="9"/>
            <rFont val="Tahoma"/>
            <family val="2"/>
            <charset val="1"/>
          </rPr>
          <t xml:space="preserve">Textfeld</t>
        </r>
      </text>
    </comment>
    <comment ref="V238" authorId="0">
      <text>
        <r>
          <rPr>
            <sz val="10"/>
            <rFont val="Arial"/>
            <family val="2"/>
          </rPr>
          <t xml:space="preserve">von Kleist, Björn:</t>
        </r>
        <r>
          <rPr>
            <sz val="9"/>
            <rFont val="Tahoma"/>
            <family val="2"/>
            <charset val="1"/>
          </rPr>
          <t xml:space="preserve">CO2-Wert</t>
        </r>
      </text>
    </comment>
    <comment ref="V239" authorId="0">
      <text>
        <r>
          <rPr>
            <sz val="10"/>
            <rFont val="Arial"/>
            <family val="2"/>
          </rPr>
          <t xml:space="preserve">Gairola, Krishan:</t>
        </r>
        <r>
          <rPr>
            <sz val="9"/>
            <rFont val="Tahoma"/>
            <family val="2"/>
            <charset val="1"/>
          </rPr>
          <t xml:space="preserve">Textfeld</t>
        </r>
      </text>
    </comment>
    <comment ref="V240" authorId="0">
      <text>
        <r>
          <rPr>
            <sz val="10"/>
            <rFont val="Arial"/>
            <family val="2"/>
          </rPr>
          <t xml:space="preserve">von Kleist, Björn:</t>
        </r>
        <r>
          <rPr>
            <sz val="9"/>
            <rFont val="Tahoma"/>
            <family val="2"/>
            <charset val="1"/>
          </rPr>
          <t xml:space="preserve">CO2-Wert</t>
        </r>
      </text>
    </comment>
    <comment ref="V241" authorId="0">
      <text>
        <r>
          <rPr>
            <sz val="10"/>
            <rFont val="Arial"/>
            <family val="2"/>
          </rPr>
          <t xml:space="preserve">Gairola, Krishan:</t>
        </r>
        <r>
          <rPr>
            <sz val="9"/>
            <rFont val="Tahoma"/>
            <family val="2"/>
            <charset val="1"/>
          </rPr>
          <t xml:space="preserve">Textfeld</t>
        </r>
      </text>
    </comment>
    <comment ref="V242" authorId="0">
      <text>
        <r>
          <rPr>
            <sz val="10"/>
            <rFont val="Arial"/>
            <family val="2"/>
          </rPr>
          <t xml:space="preserve">von Kleist, Björn:</t>
        </r>
        <r>
          <rPr>
            <sz val="9"/>
            <rFont val="Tahoma"/>
            <family val="2"/>
            <charset val="1"/>
          </rPr>
          <t xml:space="preserve">CO2-Wert</t>
        </r>
      </text>
    </comment>
    <comment ref="V243" authorId="0">
      <text>
        <r>
          <rPr>
            <sz val="10"/>
            <rFont val="Arial"/>
            <family val="2"/>
          </rPr>
          <t xml:space="preserve">Gairola, Krishan:</t>
        </r>
        <r>
          <rPr>
            <sz val="9"/>
            <rFont val="Tahoma"/>
            <family val="2"/>
            <charset val="1"/>
          </rPr>
          <t xml:space="preserve">Textfeld</t>
        </r>
      </text>
    </comment>
    <comment ref="V244" authorId="0">
      <text>
        <r>
          <rPr>
            <sz val="10"/>
            <rFont val="Arial"/>
            <family val="2"/>
          </rPr>
          <t xml:space="preserve">von Kleist, Björn:</t>
        </r>
        <r>
          <rPr>
            <sz val="9"/>
            <rFont val="Tahoma"/>
            <family val="2"/>
            <charset val="1"/>
          </rPr>
          <t xml:space="preserve">CO2-Wert</t>
        </r>
      </text>
    </comment>
    <comment ref="V245" authorId="0">
      <text>
        <r>
          <rPr>
            <sz val="10"/>
            <rFont val="Arial"/>
            <family val="2"/>
          </rPr>
          <t xml:space="preserve">Gairola, Krishan:</t>
        </r>
        <r>
          <rPr>
            <sz val="9"/>
            <rFont val="Tahoma"/>
            <family val="2"/>
            <charset val="1"/>
          </rPr>
          <t xml:space="preserve">Textfeld</t>
        </r>
      </text>
    </comment>
    <comment ref="V246" authorId="0">
      <text>
        <r>
          <rPr>
            <sz val="10"/>
            <rFont val="Arial"/>
            <family val="2"/>
          </rPr>
          <t xml:space="preserve">von Kleist, Björn:</t>
        </r>
        <r>
          <rPr>
            <sz val="9"/>
            <rFont val="Tahoma"/>
            <family val="2"/>
            <charset val="1"/>
          </rPr>
          <t xml:space="preserve">CO2-Wert</t>
        </r>
      </text>
    </comment>
    <comment ref="V247" authorId="0">
      <text>
        <r>
          <rPr>
            <sz val="10"/>
            <rFont val="Arial"/>
            <family val="2"/>
          </rPr>
          <t xml:space="preserve">Gairola, Krishan:</t>
        </r>
        <r>
          <rPr>
            <sz val="9"/>
            <rFont val="Tahoma"/>
            <family val="2"/>
            <charset val="1"/>
          </rPr>
          <t xml:space="preserve">Textfeld</t>
        </r>
      </text>
    </comment>
    <comment ref="V248" authorId="0">
      <text>
        <r>
          <rPr>
            <sz val="10"/>
            <rFont val="Arial"/>
            <family val="2"/>
          </rPr>
          <t xml:space="preserve">von Kleist, Björn:</t>
        </r>
        <r>
          <rPr>
            <sz val="9"/>
            <rFont val="Tahoma"/>
            <family val="2"/>
            <charset val="1"/>
          </rPr>
          <t xml:space="preserve">CO2-Wert</t>
        </r>
      </text>
    </comment>
    <comment ref="V249" authorId="0">
      <text>
        <r>
          <rPr>
            <sz val="10"/>
            <rFont val="Arial"/>
            <family val="2"/>
          </rPr>
          <t xml:space="preserve">Gairola, Krishan:</t>
        </r>
        <r>
          <rPr>
            <sz val="9"/>
            <rFont val="Tahoma"/>
            <family val="2"/>
            <charset val="1"/>
          </rPr>
          <t xml:space="preserve">Textfeld</t>
        </r>
      </text>
    </comment>
    <comment ref="V250" authorId="0">
      <text>
        <r>
          <rPr>
            <sz val="10"/>
            <rFont val="Arial"/>
            <family val="2"/>
          </rPr>
          <t xml:space="preserve">von Kleist, Björn:</t>
        </r>
        <r>
          <rPr>
            <sz val="9"/>
            <rFont val="Tahoma"/>
            <family val="2"/>
            <charset val="1"/>
          </rPr>
          <t xml:space="preserve">CO2-Wert</t>
        </r>
      </text>
    </comment>
    <comment ref="V251" authorId="0">
      <text>
        <r>
          <rPr>
            <sz val="10"/>
            <rFont val="Arial"/>
            <family val="2"/>
          </rPr>
          <t xml:space="preserve">Gairola, Krishan:</t>
        </r>
        <r>
          <rPr>
            <sz val="9"/>
            <rFont val="Tahoma"/>
            <family val="2"/>
            <charset val="1"/>
          </rPr>
          <t xml:space="preserve">Textfeld</t>
        </r>
      </text>
    </comment>
    <comment ref="V258" authorId="0">
      <text>
        <r>
          <rPr>
            <sz val="10"/>
            <rFont val="Arial"/>
            <family val="2"/>
          </rPr>
          <t xml:space="preserve">von Kleist, Björn:</t>
        </r>
        <r>
          <rPr>
            <sz val="9"/>
            <rFont val="Tahoma"/>
            <family val="2"/>
            <charset val="1"/>
          </rPr>
          <t xml:space="preserve">CO2-Wert</t>
        </r>
      </text>
    </comment>
    <comment ref="V259" authorId="0">
      <text>
        <r>
          <rPr>
            <sz val="10"/>
            <rFont val="Arial"/>
            <family val="2"/>
          </rPr>
          <t xml:space="preserve">Gairola, Krishan:</t>
        </r>
        <r>
          <rPr>
            <sz val="9"/>
            <rFont val="Tahoma"/>
            <family val="2"/>
            <charset val="1"/>
          </rPr>
          <t xml:space="preserve">Textfeld</t>
        </r>
      </text>
    </comment>
    <comment ref="V260" authorId="0">
      <text>
        <r>
          <rPr>
            <sz val="10"/>
            <rFont val="Arial"/>
            <family val="2"/>
          </rPr>
          <t xml:space="preserve">von Kleist, Björn:</t>
        </r>
        <r>
          <rPr>
            <sz val="9"/>
            <rFont val="Tahoma"/>
            <family val="2"/>
            <charset val="1"/>
          </rPr>
          <t xml:space="preserve">CO2-Wert</t>
        </r>
      </text>
    </comment>
    <comment ref="V261" authorId="0">
      <text>
        <r>
          <rPr>
            <sz val="10"/>
            <rFont val="Arial"/>
            <family val="2"/>
          </rPr>
          <t xml:space="preserve">Gairola, Krishan:</t>
        </r>
        <r>
          <rPr>
            <sz val="9"/>
            <rFont val="Tahoma"/>
            <family val="2"/>
            <charset val="1"/>
          </rPr>
          <t xml:space="preserve">Textfeld</t>
        </r>
      </text>
    </comment>
    <comment ref="V262" authorId="0">
      <text>
        <r>
          <rPr>
            <sz val="10"/>
            <rFont val="Arial"/>
            <family val="2"/>
          </rPr>
          <t xml:space="preserve">von Kleist, Björn:</t>
        </r>
        <r>
          <rPr>
            <sz val="9"/>
            <rFont val="Tahoma"/>
            <family val="2"/>
            <charset val="1"/>
          </rPr>
          <t xml:space="preserve">CO2-Wert</t>
        </r>
      </text>
    </comment>
    <comment ref="V263" authorId="0">
      <text>
        <r>
          <rPr>
            <sz val="10"/>
            <rFont val="Arial"/>
            <family val="2"/>
          </rPr>
          <t xml:space="preserve">Gairola, Krishan:</t>
        </r>
        <r>
          <rPr>
            <sz val="9"/>
            <rFont val="Tahoma"/>
            <family val="2"/>
            <charset val="1"/>
          </rPr>
          <t xml:space="preserve">Textfeld</t>
        </r>
      </text>
    </comment>
    <comment ref="V264" authorId="0">
      <text>
        <r>
          <rPr>
            <sz val="10"/>
            <rFont val="Arial"/>
            <family val="2"/>
          </rPr>
          <t xml:space="preserve">von Kleist, Björn:</t>
        </r>
        <r>
          <rPr>
            <sz val="9"/>
            <rFont val="Tahoma"/>
            <family val="2"/>
            <charset val="1"/>
          </rPr>
          <t xml:space="preserve">CO2-Wert</t>
        </r>
      </text>
    </comment>
    <comment ref="V265" authorId="0">
      <text>
        <r>
          <rPr>
            <sz val="10"/>
            <rFont val="Arial"/>
            <family val="2"/>
          </rPr>
          <t xml:space="preserve">Gairola, Krishan:</t>
        </r>
        <r>
          <rPr>
            <sz val="9"/>
            <rFont val="Tahoma"/>
            <family val="2"/>
            <charset val="1"/>
          </rPr>
          <t xml:space="preserve">Textfeld</t>
        </r>
      </text>
    </comment>
    <comment ref="V266" authorId="0">
      <text>
        <r>
          <rPr>
            <sz val="10"/>
            <rFont val="Arial"/>
            <family val="2"/>
          </rPr>
          <t xml:space="preserve">von Kleist, Björn:</t>
        </r>
        <r>
          <rPr>
            <sz val="9"/>
            <rFont val="Tahoma"/>
            <family val="2"/>
            <charset val="1"/>
          </rPr>
          <t xml:space="preserve">CO2-Wert</t>
        </r>
      </text>
    </comment>
    <comment ref="V267" authorId="0">
      <text>
        <r>
          <rPr>
            <sz val="10"/>
            <rFont val="Arial"/>
            <family val="2"/>
          </rPr>
          <t xml:space="preserve">Gairola, Krishan:</t>
        </r>
        <r>
          <rPr>
            <sz val="9"/>
            <rFont val="Tahoma"/>
            <family val="2"/>
            <charset val="1"/>
          </rPr>
          <t xml:space="preserve">Textfeld</t>
        </r>
      </text>
    </comment>
    <comment ref="V268" authorId="0">
      <text>
        <r>
          <rPr>
            <sz val="10"/>
            <rFont val="Arial"/>
            <family val="2"/>
          </rPr>
          <t xml:space="preserve">von Kleist, Björn:</t>
        </r>
        <r>
          <rPr>
            <sz val="9"/>
            <rFont val="Tahoma"/>
            <family val="2"/>
            <charset val="1"/>
          </rPr>
          <t xml:space="preserve">CO2-Wert</t>
        </r>
      </text>
    </comment>
    <comment ref="V269" authorId="0">
      <text>
        <r>
          <rPr>
            <sz val="10"/>
            <rFont val="Arial"/>
            <family val="2"/>
          </rPr>
          <t xml:space="preserve">Gairola, Krishan:</t>
        </r>
        <r>
          <rPr>
            <sz val="9"/>
            <rFont val="Tahoma"/>
            <family val="2"/>
            <charset val="1"/>
          </rPr>
          <t xml:space="preserve">Textfeld</t>
        </r>
      </text>
    </comment>
    <comment ref="V270" authorId="0">
      <text>
        <r>
          <rPr>
            <sz val="10"/>
            <rFont val="Arial"/>
            <family val="2"/>
          </rPr>
          <t xml:space="preserve">von Kleist, Björn:</t>
        </r>
        <r>
          <rPr>
            <sz val="9"/>
            <rFont val="Tahoma"/>
            <family val="2"/>
            <charset val="1"/>
          </rPr>
          <t xml:space="preserve">CO2-Wert</t>
        </r>
      </text>
    </comment>
    <comment ref="V271" authorId="0">
      <text>
        <r>
          <rPr>
            <sz val="10"/>
            <rFont val="Arial"/>
            <family val="2"/>
          </rPr>
          <t xml:space="preserve">Gairola, Krishan:</t>
        </r>
        <r>
          <rPr>
            <sz val="9"/>
            <rFont val="Tahoma"/>
            <family val="2"/>
            <charset val="1"/>
          </rPr>
          <t xml:space="preserve">Textfeld</t>
        </r>
      </text>
    </comment>
    <comment ref="V272" authorId="0">
      <text>
        <r>
          <rPr>
            <sz val="10"/>
            <rFont val="Arial"/>
            <family val="2"/>
          </rPr>
          <t xml:space="preserve">von Kleist, Björn:</t>
        </r>
        <r>
          <rPr>
            <sz val="9"/>
            <rFont val="Tahoma"/>
            <family val="2"/>
            <charset val="1"/>
          </rPr>
          <t xml:space="preserve">CO2-Wert</t>
        </r>
      </text>
    </comment>
    <comment ref="V273" authorId="0">
      <text>
        <r>
          <rPr>
            <sz val="10"/>
            <rFont val="Arial"/>
            <family val="2"/>
          </rPr>
          <t xml:space="preserve">Gairola, Krishan:</t>
        </r>
        <r>
          <rPr>
            <sz val="9"/>
            <rFont val="Tahoma"/>
            <family val="2"/>
            <charset val="1"/>
          </rPr>
          <t xml:space="preserve">Textfeld</t>
        </r>
      </text>
    </comment>
    <comment ref="V274" authorId="0">
      <text>
        <r>
          <rPr>
            <sz val="10"/>
            <rFont val="Arial"/>
            <family val="2"/>
          </rPr>
          <t xml:space="preserve">von Kleist, Björn:</t>
        </r>
        <r>
          <rPr>
            <sz val="9"/>
            <rFont val="Tahoma"/>
            <family val="2"/>
            <charset val="1"/>
          </rPr>
          <t xml:space="preserve">CO2-Wert</t>
        </r>
      </text>
    </comment>
    <comment ref="V275" authorId="0">
      <text>
        <r>
          <rPr>
            <sz val="10"/>
            <rFont val="Arial"/>
            <family val="2"/>
          </rPr>
          <t xml:space="preserve">Gairola, Krishan:</t>
        </r>
        <r>
          <rPr>
            <sz val="9"/>
            <rFont val="Tahoma"/>
            <family val="2"/>
            <charset val="1"/>
          </rPr>
          <t xml:space="preserve">Textfeld</t>
        </r>
      </text>
    </comment>
    <comment ref="V276" authorId="0">
      <text>
        <r>
          <rPr>
            <sz val="10"/>
            <rFont val="Arial"/>
            <family val="2"/>
          </rPr>
          <t xml:space="preserve">von Kleist, Björn:</t>
        </r>
        <r>
          <rPr>
            <sz val="9"/>
            <rFont val="Tahoma"/>
            <family val="2"/>
            <charset val="1"/>
          </rPr>
          <t xml:space="preserve">CO2-Wert</t>
        </r>
      </text>
    </comment>
    <comment ref="V277" authorId="0">
      <text>
        <r>
          <rPr>
            <sz val="10"/>
            <rFont val="Arial"/>
            <family val="2"/>
          </rPr>
          <t xml:space="preserve">Gairola, Krishan:</t>
        </r>
        <r>
          <rPr>
            <sz val="9"/>
            <rFont val="Tahoma"/>
            <family val="2"/>
            <charset val="1"/>
          </rPr>
          <t xml:space="preserve">Textfeld</t>
        </r>
      </text>
    </comment>
    <comment ref="V278" authorId="0">
      <text>
        <r>
          <rPr>
            <sz val="10"/>
            <rFont val="Arial"/>
            <family val="2"/>
          </rPr>
          <t xml:space="preserve">von Kleist, Björn:</t>
        </r>
        <r>
          <rPr>
            <sz val="9"/>
            <rFont val="Tahoma"/>
            <family val="2"/>
            <charset val="1"/>
          </rPr>
          <t xml:space="preserve">CO2-Wert</t>
        </r>
      </text>
    </comment>
    <comment ref="V279" authorId="0">
      <text>
        <r>
          <rPr>
            <sz val="10"/>
            <rFont val="Arial"/>
            <family val="2"/>
          </rPr>
          <t xml:space="preserve">Gairola, Krishan:</t>
        </r>
        <r>
          <rPr>
            <sz val="9"/>
            <rFont val="Tahoma"/>
            <family val="2"/>
            <charset val="1"/>
          </rPr>
          <t xml:space="preserve">Textfeld</t>
        </r>
      </text>
    </comment>
    <comment ref="V280" authorId="0">
      <text>
        <r>
          <rPr>
            <sz val="10"/>
            <rFont val="Arial"/>
            <family val="2"/>
          </rPr>
          <t xml:space="preserve">von Kleist, Björn:</t>
        </r>
        <r>
          <rPr>
            <sz val="9"/>
            <rFont val="Tahoma"/>
            <family val="2"/>
            <charset val="1"/>
          </rPr>
          <t xml:space="preserve">CO2-Wert</t>
        </r>
      </text>
    </comment>
    <comment ref="V281" authorId="0">
      <text>
        <r>
          <rPr>
            <sz val="10"/>
            <rFont val="Arial"/>
            <family val="2"/>
          </rPr>
          <t xml:space="preserve">Gairola, Krishan:</t>
        </r>
        <r>
          <rPr>
            <sz val="9"/>
            <rFont val="Tahoma"/>
            <family val="2"/>
            <charset val="1"/>
          </rPr>
          <t xml:space="preserve">Textfeld</t>
        </r>
      </text>
    </comment>
    <comment ref="V282" authorId="0">
      <text>
        <r>
          <rPr>
            <sz val="10"/>
            <rFont val="Arial"/>
            <family val="2"/>
          </rPr>
          <t xml:space="preserve">von Kleist, Björn:</t>
        </r>
        <r>
          <rPr>
            <sz val="9"/>
            <rFont val="Tahoma"/>
            <family val="2"/>
            <charset val="1"/>
          </rPr>
          <t xml:space="preserve">CO2-Wert</t>
        </r>
      </text>
    </comment>
    <comment ref="V283" authorId="0">
      <text>
        <r>
          <rPr>
            <sz val="10"/>
            <rFont val="Arial"/>
            <family val="2"/>
          </rPr>
          <t xml:space="preserve">Gairola, Krishan:</t>
        </r>
        <r>
          <rPr>
            <sz val="9"/>
            <rFont val="Tahoma"/>
            <family val="2"/>
            <charset val="1"/>
          </rPr>
          <t xml:space="preserve">Textfeld</t>
        </r>
      </text>
    </comment>
    <comment ref="V284" authorId="0">
      <text>
        <r>
          <rPr>
            <sz val="10"/>
            <rFont val="Arial"/>
            <family val="2"/>
          </rPr>
          <t xml:space="preserve">von Kleist, Björn:</t>
        </r>
        <r>
          <rPr>
            <sz val="9"/>
            <rFont val="Tahoma"/>
            <family val="2"/>
            <charset val="1"/>
          </rPr>
          <t xml:space="preserve">CO2-Wert</t>
        </r>
      </text>
    </comment>
    <comment ref="V285" authorId="0">
      <text>
        <r>
          <rPr>
            <sz val="10"/>
            <rFont val="Arial"/>
            <family val="2"/>
          </rPr>
          <t xml:space="preserve">Gairola, Krishan:</t>
        </r>
        <r>
          <rPr>
            <sz val="9"/>
            <rFont val="Tahoma"/>
            <family val="2"/>
            <charset val="1"/>
          </rPr>
          <t xml:space="preserve">Textfeld</t>
        </r>
      </text>
    </comment>
    <comment ref="V286" authorId="0">
      <text>
        <r>
          <rPr>
            <sz val="10"/>
            <rFont val="Arial"/>
            <family val="2"/>
          </rPr>
          <t xml:space="preserve">von Kleist, Björn:</t>
        </r>
        <r>
          <rPr>
            <sz val="9"/>
            <rFont val="Tahoma"/>
            <family val="2"/>
            <charset val="1"/>
          </rPr>
          <t xml:space="preserve">CO2-Wert</t>
        </r>
      </text>
    </comment>
    <comment ref="V287" authorId="0">
      <text>
        <r>
          <rPr>
            <sz val="10"/>
            <rFont val="Arial"/>
            <family val="2"/>
          </rPr>
          <t xml:space="preserve">Gairola, Krishan:</t>
        </r>
        <r>
          <rPr>
            <sz val="9"/>
            <rFont val="Tahoma"/>
            <family val="2"/>
            <charset val="1"/>
          </rPr>
          <t xml:space="preserve">Textfeld</t>
        </r>
      </text>
    </comment>
    <comment ref="V294" authorId="0">
      <text>
        <r>
          <rPr>
            <sz val="10"/>
            <rFont val="Arial"/>
            <family val="2"/>
          </rPr>
          <t xml:space="preserve">von Kleist, Björn:</t>
        </r>
        <r>
          <rPr>
            <sz val="9"/>
            <rFont val="Tahoma"/>
            <family val="2"/>
            <charset val="1"/>
          </rPr>
          <t xml:space="preserve">CO2-Wert</t>
        </r>
      </text>
    </comment>
    <comment ref="V295" authorId="0">
      <text>
        <r>
          <rPr>
            <sz val="10"/>
            <rFont val="Arial"/>
            <family val="2"/>
          </rPr>
          <t xml:space="preserve">Gairola, Krishan:</t>
        </r>
        <r>
          <rPr>
            <sz val="9"/>
            <rFont val="Tahoma"/>
            <family val="2"/>
            <charset val="1"/>
          </rPr>
          <t xml:space="preserve">Textfeld</t>
        </r>
      </text>
    </comment>
    <comment ref="V296" authorId="0">
      <text>
        <r>
          <rPr>
            <sz val="10"/>
            <rFont val="Arial"/>
            <family val="2"/>
          </rPr>
          <t xml:space="preserve">von Kleist, Björn:</t>
        </r>
        <r>
          <rPr>
            <sz val="9"/>
            <rFont val="Tahoma"/>
            <family val="2"/>
            <charset val="1"/>
          </rPr>
          <t xml:space="preserve">CO2-Wert</t>
        </r>
      </text>
    </comment>
    <comment ref="V297" authorId="0">
      <text>
        <r>
          <rPr>
            <sz val="10"/>
            <rFont val="Arial"/>
            <family val="2"/>
          </rPr>
          <t xml:space="preserve">Gairola, Krishan:</t>
        </r>
        <r>
          <rPr>
            <sz val="9"/>
            <rFont val="Tahoma"/>
            <family val="2"/>
            <charset val="1"/>
          </rPr>
          <t xml:space="preserve">Textfeld</t>
        </r>
      </text>
    </comment>
    <comment ref="V298" authorId="0">
      <text>
        <r>
          <rPr>
            <sz val="10"/>
            <rFont val="Arial"/>
            <family val="2"/>
          </rPr>
          <t xml:space="preserve">von Kleist, Björn:</t>
        </r>
        <r>
          <rPr>
            <sz val="9"/>
            <rFont val="Tahoma"/>
            <family val="2"/>
            <charset val="1"/>
          </rPr>
          <t xml:space="preserve">CO2-Wert</t>
        </r>
      </text>
    </comment>
    <comment ref="V299" authorId="0">
      <text>
        <r>
          <rPr>
            <sz val="10"/>
            <rFont val="Arial"/>
            <family val="2"/>
          </rPr>
          <t xml:space="preserve">Gairola, Krishan:</t>
        </r>
        <r>
          <rPr>
            <sz val="9"/>
            <rFont val="Tahoma"/>
            <family val="2"/>
            <charset val="1"/>
          </rPr>
          <t xml:space="preserve">Textfeld</t>
        </r>
      </text>
    </comment>
    <comment ref="V300" authorId="0">
      <text>
        <r>
          <rPr>
            <sz val="10"/>
            <rFont val="Arial"/>
            <family val="2"/>
          </rPr>
          <t xml:space="preserve">von Kleist, Björn:</t>
        </r>
        <r>
          <rPr>
            <sz val="9"/>
            <rFont val="Tahoma"/>
            <family val="2"/>
            <charset val="1"/>
          </rPr>
          <t xml:space="preserve">CO2-Wert</t>
        </r>
      </text>
    </comment>
    <comment ref="V301" authorId="0">
      <text>
        <r>
          <rPr>
            <sz val="10"/>
            <rFont val="Arial"/>
            <family val="2"/>
          </rPr>
          <t xml:space="preserve">Gairola, Krishan:</t>
        </r>
        <r>
          <rPr>
            <sz val="9"/>
            <rFont val="Tahoma"/>
            <family val="2"/>
            <charset val="1"/>
          </rPr>
          <t xml:space="preserve">Textfeld</t>
        </r>
      </text>
    </comment>
    <comment ref="V302" authorId="0">
      <text>
        <r>
          <rPr>
            <sz val="10"/>
            <rFont val="Arial"/>
            <family val="2"/>
          </rPr>
          <t xml:space="preserve">von Kleist, Björn:</t>
        </r>
        <r>
          <rPr>
            <sz val="9"/>
            <rFont val="Tahoma"/>
            <family val="2"/>
            <charset val="1"/>
          </rPr>
          <t xml:space="preserve">CO2-Wert</t>
        </r>
      </text>
    </comment>
    <comment ref="V303" authorId="0">
      <text>
        <r>
          <rPr>
            <sz val="10"/>
            <rFont val="Arial"/>
            <family val="2"/>
          </rPr>
          <t xml:space="preserve">Gairola, Krishan:</t>
        </r>
        <r>
          <rPr>
            <sz val="9"/>
            <rFont val="Tahoma"/>
            <family val="2"/>
            <charset val="1"/>
          </rPr>
          <t xml:space="preserve">Textfeld</t>
        </r>
      </text>
    </comment>
    <comment ref="V304" authorId="0">
      <text>
        <r>
          <rPr>
            <sz val="10"/>
            <rFont val="Arial"/>
            <family val="2"/>
          </rPr>
          <t xml:space="preserve">von Kleist, Björn:</t>
        </r>
        <r>
          <rPr>
            <sz val="9"/>
            <rFont val="Tahoma"/>
            <family val="2"/>
            <charset val="1"/>
          </rPr>
          <t xml:space="preserve">CO2-Wert</t>
        </r>
      </text>
    </comment>
    <comment ref="V305" authorId="0">
      <text>
        <r>
          <rPr>
            <sz val="10"/>
            <rFont val="Arial"/>
            <family val="2"/>
          </rPr>
          <t xml:space="preserve">Gairola, Krishan:</t>
        </r>
        <r>
          <rPr>
            <sz val="9"/>
            <rFont val="Tahoma"/>
            <family val="2"/>
            <charset val="1"/>
          </rPr>
          <t xml:space="preserve">Textfeld</t>
        </r>
      </text>
    </comment>
    <comment ref="V306" authorId="0">
      <text>
        <r>
          <rPr>
            <sz val="10"/>
            <rFont val="Arial"/>
            <family val="2"/>
          </rPr>
          <t xml:space="preserve">von Kleist, Björn:</t>
        </r>
        <r>
          <rPr>
            <sz val="9"/>
            <rFont val="Tahoma"/>
            <family val="2"/>
            <charset val="1"/>
          </rPr>
          <t xml:space="preserve">CO2-Wert</t>
        </r>
      </text>
    </comment>
    <comment ref="V307" authorId="0">
      <text>
        <r>
          <rPr>
            <sz val="10"/>
            <rFont val="Arial"/>
            <family val="2"/>
          </rPr>
          <t xml:space="preserve">Gairola, Krishan:</t>
        </r>
        <r>
          <rPr>
            <sz val="9"/>
            <rFont val="Tahoma"/>
            <family val="2"/>
            <charset val="1"/>
          </rPr>
          <t xml:space="preserve">Textfeld</t>
        </r>
      </text>
    </comment>
    <comment ref="V308" authorId="0">
      <text>
        <r>
          <rPr>
            <sz val="10"/>
            <rFont val="Arial"/>
            <family val="2"/>
          </rPr>
          <t xml:space="preserve">von Kleist, Björn:</t>
        </r>
        <r>
          <rPr>
            <sz val="9"/>
            <rFont val="Tahoma"/>
            <family val="2"/>
            <charset val="1"/>
          </rPr>
          <t xml:space="preserve">CO2-Wert</t>
        </r>
      </text>
    </comment>
    <comment ref="V309" authorId="0">
      <text>
        <r>
          <rPr>
            <sz val="10"/>
            <rFont val="Arial"/>
            <family val="2"/>
          </rPr>
          <t xml:space="preserve">Gairola, Krishan:</t>
        </r>
        <r>
          <rPr>
            <sz val="9"/>
            <rFont val="Tahoma"/>
            <family val="2"/>
            <charset val="1"/>
          </rPr>
          <t xml:space="preserve">Textfeld</t>
        </r>
      </text>
    </comment>
    <comment ref="V310" authorId="0">
      <text>
        <r>
          <rPr>
            <sz val="10"/>
            <rFont val="Arial"/>
            <family val="2"/>
          </rPr>
          <t xml:space="preserve">von Kleist, Björn:</t>
        </r>
        <r>
          <rPr>
            <sz val="9"/>
            <rFont val="Tahoma"/>
            <family val="2"/>
            <charset val="1"/>
          </rPr>
          <t xml:space="preserve">CO2-Wert</t>
        </r>
      </text>
    </comment>
    <comment ref="V311" authorId="0">
      <text>
        <r>
          <rPr>
            <sz val="10"/>
            <rFont val="Arial"/>
            <family val="2"/>
          </rPr>
          <t xml:space="preserve">Gairola, Krishan:</t>
        </r>
        <r>
          <rPr>
            <sz val="9"/>
            <rFont val="Tahoma"/>
            <family val="2"/>
            <charset val="1"/>
          </rPr>
          <t xml:space="preserve">Textfeld</t>
        </r>
      </text>
    </comment>
    <comment ref="V312" authorId="0">
      <text>
        <r>
          <rPr>
            <sz val="10"/>
            <rFont val="Arial"/>
            <family val="2"/>
          </rPr>
          <t xml:space="preserve">von Kleist, Björn:</t>
        </r>
        <r>
          <rPr>
            <sz val="9"/>
            <rFont val="Tahoma"/>
            <family val="2"/>
            <charset val="1"/>
          </rPr>
          <t xml:space="preserve">CO2-Wert</t>
        </r>
      </text>
    </comment>
    <comment ref="V313" authorId="0">
      <text>
        <r>
          <rPr>
            <sz val="10"/>
            <rFont val="Arial"/>
            <family val="2"/>
          </rPr>
          <t xml:space="preserve">Gairola, Krishan:</t>
        </r>
        <r>
          <rPr>
            <sz val="9"/>
            <rFont val="Tahoma"/>
            <family val="2"/>
            <charset val="1"/>
          </rPr>
          <t xml:space="preserve">Textfeld</t>
        </r>
      </text>
    </comment>
    <comment ref="V314" authorId="0">
      <text>
        <r>
          <rPr>
            <sz val="10"/>
            <rFont val="Arial"/>
            <family val="2"/>
          </rPr>
          <t xml:space="preserve">von Kleist, Björn:</t>
        </r>
        <r>
          <rPr>
            <sz val="9"/>
            <rFont val="Tahoma"/>
            <family val="2"/>
            <charset val="1"/>
          </rPr>
          <t xml:space="preserve">CO2-Wert</t>
        </r>
      </text>
    </comment>
    <comment ref="V315" authorId="0">
      <text>
        <r>
          <rPr>
            <sz val="10"/>
            <rFont val="Arial"/>
            <family val="2"/>
          </rPr>
          <t xml:space="preserve">Gairola, Krishan:</t>
        </r>
        <r>
          <rPr>
            <sz val="9"/>
            <rFont val="Tahoma"/>
            <family val="2"/>
            <charset val="1"/>
          </rPr>
          <t xml:space="preserve">Textfeld</t>
        </r>
      </text>
    </comment>
    <comment ref="V316" authorId="0">
      <text>
        <r>
          <rPr>
            <sz val="10"/>
            <rFont val="Arial"/>
            <family val="2"/>
          </rPr>
          <t xml:space="preserve">von Kleist, Björn:</t>
        </r>
        <r>
          <rPr>
            <sz val="9"/>
            <rFont val="Tahoma"/>
            <family val="2"/>
            <charset val="1"/>
          </rPr>
          <t xml:space="preserve">CO2-Wert</t>
        </r>
      </text>
    </comment>
    <comment ref="V317" authorId="0">
      <text>
        <r>
          <rPr>
            <sz val="10"/>
            <rFont val="Arial"/>
            <family val="2"/>
          </rPr>
          <t xml:space="preserve">Gairola, Krishan:</t>
        </r>
        <r>
          <rPr>
            <sz val="9"/>
            <rFont val="Tahoma"/>
            <family val="2"/>
            <charset val="1"/>
          </rPr>
          <t xml:space="preserve">Textfeld</t>
        </r>
      </text>
    </comment>
    <comment ref="V318" authorId="0">
      <text>
        <r>
          <rPr>
            <sz val="10"/>
            <rFont val="Arial"/>
            <family val="2"/>
          </rPr>
          <t xml:space="preserve">von Kleist, Björn:</t>
        </r>
        <r>
          <rPr>
            <sz val="9"/>
            <rFont val="Tahoma"/>
            <family val="2"/>
            <charset val="1"/>
          </rPr>
          <t xml:space="preserve">CO2-Wert</t>
        </r>
      </text>
    </comment>
    <comment ref="V319" authorId="0">
      <text>
        <r>
          <rPr>
            <sz val="10"/>
            <rFont val="Arial"/>
            <family val="2"/>
          </rPr>
          <t xml:space="preserve">Gairola, Krishan:</t>
        </r>
        <r>
          <rPr>
            <sz val="9"/>
            <rFont val="Tahoma"/>
            <family val="2"/>
            <charset val="1"/>
          </rPr>
          <t xml:space="preserve">Textfeld</t>
        </r>
      </text>
    </comment>
    <comment ref="V320" authorId="0">
      <text>
        <r>
          <rPr>
            <sz val="10"/>
            <rFont val="Arial"/>
            <family val="2"/>
          </rPr>
          <t xml:space="preserve">von Kleist, Björn:</t>
        </r>
        <r>
          <rPr>
            <sz val="9"/>
            <rFont val="Tahoma"/>
            <family val="2"/>
            <charset val="1"/>
          </rPr>
          <t xml:space="preserve">CO2-Wert</t>
        </r>
      </text>
    </comment>
    <comment ref="V321" authorId="0">
      <text>
        <r>
          <rPr>
            <sz val="10"/>
            <rFont val="Arial"/>
            <family val="2"/>
          </rPr>
          <t xml:space="preserve">Gairola, Krishan:</t>
        </r>
        <r>
          <rPr>
            <sz val="9"/>
            <rFont val="Tahoma"/>
            <family val="2"/>
            <charset val="1"/>
          </rPr>
          <t xml:space="preserve">Textfeld</t>
        </r>
      </text>
    </comment>
    <comment ref="V322" authorId="0">
      <text>
        <r>
          <rPr>
            <sz val="10"/>
            <rFont val="Arial"/>
            <family val="2"/>
          </rPr>
          <t xml:space="preserve">von Kleist, Björn:</t>
        </r>
        <r>
          <rPr>
            <sz val="9"/>
            <rFont val="Tahoma"/>
            <family val="2"/>
            <charset val="1"/>
          </rPr>
          <t xml:space="preserve">CO2-Wert</t>
        </r>
      </text>
    </comment>
    <comment ref="V323" authorId="0">
      <text>
        <r>
          <rPr>
            <sz val="10"/>
            <rFont val="Arial"/>
            <family val="2"/>
          </rPr>
          <t xml:space="preserve">Gairola, Krishan:</t>
        </r>
        <r>
          <rPr>
            <sz val="9"/>
            <rFont val="Tahoma"/>
            <family val="2"/>
            <charset val="1"/>
          </rPr>
          <t xml:space="preserve">Textfeld</t>
        </r>
      </text>
    </comment>
    <comment ref="W28" authorId="0">
      <text>
        <r>
          <rPr>
            <sz val="10"/>
            <rFont val="Arial"/>
            <family val="2"/>
          </rPr>
          <t xml:space="preserve">von Kleist, Björn:</t>
        </r>
        <r>
          <rPr>
            <sz val="9"/>
            <rFont val="Tahoma"/>
            <family val="2"/>
            <charset val="1"/>
          </rPr>
          <t xml:space="preserve">CO2-Wert</t>
        </r>
      </text>
    </comment>
    <comment ref="W29" authorId="0">
      <text>
        <r>
          <rPr>
            <sz val="10"/>
            <rFont val="Arial"/>
            <family val="2"/>
          </rPr>
          <t xml:space="preserve">Gairola, Krishan:</t>
        </r>
        <r>
          <rPr>
            <sz val="9"/>
            <rFont val="Tahoma"/>
            <family val="2"/>
            <charset val="1"/>
          </rPr>
          <t xml:space="preserve">Textfeld</t>
        </r>
      </text>
    </comment>
    <comment ref="W30" authorId="0">
      <text>
        <r>
          <rPr>
            <sz val="10"/>
            <rFont val="Arial"/>
            <family val="2"/>
          </rPr>
          <t xml:space="preserve">von Kleist, Björn:</t>
        </r>
        <r>
          <rPr>
            <sz val="9"/>
            <rFont val="Tahoma"/>
            <family val="2"/>
            <charset val="1"/>
          </rPr>
          <t xml:space="preserve">CO2-Wert</t>
        </r>
      </text>
    </comment>
    <comment ref="W31" authorId="0">
      <text>
        <r>
          <rPr>
            <sz val="10"/>
            <rFont val="Arial"/>
            <family val="2"/>
          </rPr>
          <t xml:space="preserve">Gairola, Krishan:</t>
        </r>
        <r>
          <rPr>
            <sz val="9"/>
            <rFont val="Tahoma"/>
            <family val="2"/>
            <charset val="1"/>
          </rPr>
          <t xml:space="preserve">Textfeld</t>
        </r>
      </text>
    </comment>
    <comment ref="W32" authorId="0">
      <text>
        <r>
          <rPr>
            <sz val="10"/>
            <rFont val="Arial"/>
            <family val="2"/>
          </rPr>
          <t xml:space="preserve">von Kleist, Björn:</t>
        </r>
        <r>
          <rPr>
            <sz val="9"/>
            <rFont val="Tahoma"/>
            <family val="2"/>
            <charset val="1"/>
          </rPr>
          <t xml:space="preserve">CO2-Wert</t>
        </r>
      </text>
    </comment>
    <comment ref="W33" authorId="0">
      <text>
        <r>
          <rPr>
            <sz val="10"/>
            <rFont val="Arial"/>
            <family val="2"/>
          </rPr>
          <t xml:space="preserve">Gairola, Krishan:</t>
        </r>
        <r>
          <rPr>
            <sz val="9"/>
            <rFont val="Tahoma"/>
            <family val="2"/>
            <charset val="1"/>
          </rPr>
          <t xml:space="preserve">Textfeld</t>
        </r>
      </text>
    </comment>
    <comment ref="W34" authorId="0">
      <text>
        <r>
          <rPr>
            <sz val="10"/>
            <rFont val="Arial"/>
            <family val="2"/>
          </rPr>
          <t xml:space="preserve">von Kleist, Björn:</t>
        </r>
        <r>
          <rPr>
            <sz val="9"/>
            <rFont val="Tahoma"/>
            <family val="2"/>
            <charset val="1"/>
          </rPr>
          <t xml:space="preserve">CO2-Wert</t>
        </r>
      </text>
    </comment>
    <comment ref="W35" authorId="0">
      <text>
        <r>
          <rPr>
            <sz val="10"/>
            <rFont val="Arial"/>
            <family val="2"/>
          </rPr>
          <t xml:space="preserve">Gairola, Krishan:</t>
        </r>
        <r>
          <rPr>
            <sz val="9"/>
            <rFont val="Tahoma"/>
            <family val="2"/>
            <charset val="1"/>
          </rPr>
          <t xml:space="preserve">Textfeld</t>
        </r>
      </text>
    </comment>
    <comment ref="W36" authorId="0">
      <text>
        <r>
          <rPr>
            <sz val="10"/>
            <rFont val="Arial"/>
            <family val="2"/>
          </rPr>
          <t xml:space="preserve">von Kleist, Björn:</t>
        </r>
        <r>
          <rPr>
            <sz val="9"/>
            <rFont val="Tahoma"/>
            <family val="2"/>
            <charset val="1"/>
          </rPr>
          <t xml:space="preserve">CO2-Wert</t>
        </r>
      </text>
    </comment>
    <comment ref="W37" authorId="0">
      <text>
        <r>
          <rPr>
            <sz val="10"/>
            <rFont val="Arial"/>
            <family val="2"/>
          </rPr>
          <t xml:space="preserve">Gairola, Krishan:</t>
        </r>
        <r>
          <rPr>
            <sz val="9"/>
            <rFont val="Tahoma"/>
            <family val="2"/>
            <charset val="1"/>
          </rPr>
          <t xml:space="preserve">Textfeld</t>
        </r>
      </text>
    </comment>
    <comment ref="W38" authorId="0">
      <text>
        <r>
          <rPr>
            <sz val="10"/>
            <rFont val="Arial"/>
            <family val="2"/>
          </rPr>
          <t xml:space="preserve">von Kleist, Björn:</t>
        </r>
        <r>
          <rPr>
            <sz val="9"/>
            <rFont val="Tahoma"/>
            <family val="2"/>
            <charset val="1"/>
          </rPr>
          <t xml:space="preserve">CO2-Wert</t>
        </r>
      </text>
    </comment>
    <comment ref="W39" authorId="0">
      <text>
        <r>
          <rPr>
            <sz val="10"/>
            <rFont val="Arial"/>
            <family val="2"/>
          </rPr>
          <t xml:space="preserve">Gairola, Krishan:</t>
        </r>
        <r>
          <rPr>
            <sz val="9"/>
            <rFont val="Tahoma"/>
            <family val="2"/>
            <charset val="1"/>
          </rPr>
          <t xml:space="preserve">Textfeld</t>
        </r>
      </text>
    </comment>
    <comment ref="W40" authorId="0">
      <text>
        <r>
          <rPr>
            <sz val="10"/>
            <rFont val="Arial"/>
            <family val="2"/>
          </rPr>
          <t xml:space="preserve">von Kleist, Björn:</t>
        </r>
        <r>
          <rPr>
            <sz val="9"/>
            <rFont val="Tahoma"/>
            <family val="2"/>
            <charset val="1"/>
          </rPr>
          <t xml:space="preserve">CO2-Wert</t>
        </r>
      </text>
    </comment>
    <comment ref="W41" authorId="0">
      <text>
        <r>
          <rPr>
            <sz val="10"/>
            <rFont val="Arial"/>
            <family val="2"/>
          </rPr>
          <t xml:space="preserve">Gairola, Krishan:</t>
        </r>
        <r>
          <rPr>
            <sz val="9"/>
            <rFont val="Tahoma"/>
            <family val="2"/>
            <charset val="1"/>
          </rPr>
          <t xml:space="preserve">Textfeld</t>
        </r>
      </text>
    </comment>
    <comment ref="W42" authorId="0">
      <text>
        <r>
          <rPr>
            <sz val="10"/>
            <rFont val="Arial"/>
            <family val="2"/>
          </rPr>
          <t xml:space="preserve">von Kleist, Björn:</t>
        </r>
        <r>
          <rPr>
            <sz val="9"/>
            <rFont val="Tahoma"/>
            <family val="2"/>
            <charset val="1"/>
          </rPr>
          <t xml:space="preserve">CO2-Wert</t>
        </r>
      </text>
    </comment>
    <comment ref="W43" authorId="0">
      <text>
        <r>
          <rPr>
            <sz val="10"/>
            <rFont val="Arial"/>
            <family val="2"/>
          </rPr>
          <t xml:space="preserve">Gairola, Krishan:</t>
        </r>
        <r>
          <rPr>
            <sz val="9"/>
            <rFont val="Tahoma"/>
            <family val="2"/>
            <charset val="1"/>
          </rPr>
          <t xml:space="preserve">Textfeld</t>
        </r>
      </text>
    </comment>
    <comment ref="W44" authorId="0">
      <text>
        <r>
          <rPr>
            <sz val="10"/>
            <rFont val="Arial"/>
            <family val="2"/>
          </rPr>
          <t xml:space="preserve">von Kleist, Björn:</t>
        </r>
        <r>
          <rPr>
            <sz val="9"/>
            <rFont val="Tahoma"/>
            <family val="2"/>
            <charset val="1"/>
          </rPr>
          <t xml:space="preserve">CO2-Wert</t>
        </r>
      </text>
    </comment>
    <comment ref="W45" authorId="0">
      <text>
        <r>
          <rPr>
            <sz val="10"/>
            <rFont val="Arial"/>
            <family val="2"/>
          </rPr>
          <t xml:space="preserve">Gairola, Krishan:</t>
        </r>
        <r>
          <rPr>
            <sz val="9"/>
            <rFont val="Tahoma"/>
            <family val="2"/>
            <charset val="1"/>
          </rPr>
          <t xml:space="preserve">Textfeld</t>
        </r>
      </text>
    </comment>
    <comment ref="W46" authorId="0">
      <text>
        <r>
          <rPr>
            <sz val="10"/>
            <rFont val="Arial"/>
            <family val="2"/>
          </rPr>
          <t xml:space="preserve">von Kleist, Björn:</t>
        </r>
        <r>
          <rPr>
            <sz val="9"/>
            <rFont val="Tahoma"/>
            <family val="2"/>
            <charset val="1"/>
          </rPr>
          <t xml:space="preserve">CO2-Wert</t>
        </r>
      </text>
    </comment>
    <comment ref="W47" authorId="0">
      <text>
        <r>
          <rPr>
            <sz val="10"/>
            <rFont val="Arial"/>
            <family val="2"/>
          </rPr>
          <t xml:space="preserve">Gairola, Krishan:</t>
        </r>
        <r>
          <rPr>
            <sz val="9"/>
            <rFont val="Tahoma"/>
            <family val="2"/>
            <charset val="1"/>
          </rPr>
          <t xml:space="preserve">Textfeld</t>
        </r>
      </text>
    </comment>
    <comment ref="W48" authorId="0">
      <text>
        <r>
          <rPr>
            <sz val="10"/>
            <rFont val="Arial"/>
            <family val="2"/>
          </rPr>
          <t xml:space="preserve">von Kleist, Björn:</t>
        </r>
        <r>
          <rPr>
            <sz val="9"/>
            <rFont val="Tahoma"/>
            <family val="2"/>
            <charset val="1"/>
          </rPr>
          <t xml:space="preserve">CO2-Wert</t>
        </r>
      </text>
    </comment>
    <comment ref="W49" authorId="0">
      <text>
        <r>
          <rPr>
            <sz val="10"/>
            <rFont val="Arial"/>
            <family val="2"/>
          </rPr>
          <t xml:space="preserve">Gairola, Krishan:</t>
        </r>
        <r>
          <rPr>
            <sz val="9"/>
            <rFont val="Tahoma"/>
            <family val="2"/>
            <charset val="1"/>
          </rPr>
          <t xml:space="preserve">Textfeld</t>
        </r>
      </text>
    </comment>
    <comment ref="W50" authorId="0">
      <text>
        <r>
          <rPr>
            <sz val="10"/>
            <rFont val="Arial"/>
            <family val="2"/>
          </rPr>
          <t xml:space="preserve">von Kleist, Björn:</t>
        </r>
        <r>
          <rPr>
            <sz val="9"/>
            <rFont val="Tahoma"/>
            <family val="2"/>
            <charset val="1"/>
          </rPr>
          <t xml:space="preserve">CO2-Wert</t>
        </r>
      </text>
    </comment>
    <comment ref="W51" authorId="0">
      <text>
        <r>
          <rPr>
            <sz val="10"/>
            <rFont val="Arial"/>
            <family val="2"/>
          </rPr>
          <t xml:space="preserve">Gairola, Krishan:</t>
        </r>
        <r>
          <rPr>
            <sz val="9"/>
            <rFont val="Tahoma"/>
            <family val="2"/>
            <charset val="1"/>
          </rPr>
          <t xml:space="preserve">Textfeld</t>
        </r>
      </text>
    </comment>
    <comment ref="W52" authorId="0">
      <text>
        <r>
          <rPr>
            <sz val="10"/>
            <rFont val="Arial"/>
            <family val="2"/>
          </rPr>
          <t xml:space="preserve">von Kleist, Björn:</t>
        </r>
        <r>
          <rPr>
            <sz val="9"/>
            <rFont val="Tahoma"/>
            <family val="2"/>
            <charset val="1"/>
          </rPr>
          <t xml:space="preserve">CO2-Wert</t>
        </r>
      </text>
    </comment>
    <comment ref="W53" authorId="0">
      <text>
        <r>
          <rPr>
            <sz val="10"/>
            <rFont val="Arial"/>
            <family val="2"/>
          </rPr>
          <t xml:space="preserve">Gairola, Krishan:</t>
        </r>
        <r>
          <rPr>
            <sz val="9"/>
            <rFont val="Tahoma"/>
            <family val="2"/>
            <charset val="1"/>
          </rPr>
          <t xml:space="preserve">Textfeld</t>
        </r>
      </text>
    </comment>
    <comment ref="W54" authorId="0">
      <text>
        <r>
          <rPr>
            <sz val="10"/>
            <rFont val="Arial"/>
            <family val="2"/>
          </rPr>
          <t xml:space="preserve">von Kleist, Björn:</t>
        </r>
        <r>
          <rPr>
            <sz val="9"/>
            <rFont val="Tahoma"/>
            <family val="2"/>
            <charset val="1"/>
          </rPr>
          <t xml:space="preserve">CO2-Wert</t>
        </r>
      </text>
    </comment>
    <comment ref="W55" authorId="0">
      <text>
        <r>
          <rPr>
            <sz val="10"/>
            <rFont val="Arial"/>
            <family val="2"/>
          </rPr>
          <t xml:space="preserve">Gairola, Krishan:</t>
        </r>
        <r>
          <rPr>
            <sz val="9"/>
            <rFont val="Tahoma"/>
            <family val="2"/>
            <charset val="1"/>
          </rPr>
          <t xml:space="preserve">Textfeld</t>
        </r>
      </text>
    </comment>
    <comment ref="W56" authorId="0">
      <text>
        <r>
          <rPr>
            <sz val="10"/>
            <rFont val="Arial"/>
            <family val="2"/>
          </rPr>
          <t xml:space="preserve">von Kleist, Björn:</t>
        </r>
        <r>
          <rPr>
            <sz val="9"/>
            <rFont val="Tahoma"/>
            <family val="2"/>
            <charset val="1"/>
          </rPr>
          <t xml:space="preserve">CO2-Wert</t>
        </r>
      </text>
    </comment>
    <comment ref="W58" authorId="0">
      <text>
        <r>
          <rPr>
            <sz val="10"/>
            <rFont val="Arial"/>
            <family val="2"/>
          </rPr>
          <t xml:space="preserve">von Kleist, Björn:</t>
        </r>
        <r>
          <rPr>
            <sz val="9"/>
            <rFont val="Tahoma"/>
            <family val="2"/>
            <charset val="1"/>
          </rPr>
          <t xml:space="preserve">CO2-Wert</t>
        </r>
      </text>
    </comment>
    <comment ref="W66" authorId="0">
      <text>
        <r>
          <rPr>
            <sz val="10"/>
            <rFont val="Arial"/>
            <family val="2"/>
          </rPr>
          <t xml:space="preserve">von Kleist, Björn:</t>
        </r>
        <r>
          <rPr>
            <sz val="9"/>
            <rFont val="Tahoma"/>
            <family val="2"/>
            <charset val="1"/>
          </rPr>
          <t xml:space="preserve">CO2-Wert</t>
        </r>
      </text>
    </comment>
    <comment ref="W67" authorId="0">
      <text>
        <r>
          <rPr>
            <sz val="10"/>
            <rFont val="Arial"/>
            <family val="2"/>
          </rPr>
          <t xml:space="preserve">Gairola, Krishan:</t>
        </r>
        <r>
          <rPr>
            <sz val="9"/>
            <rFont val="Tahoma"/>
            <family val="2"/>
            <charset val="1"/>
          </rPr>
          <t xml:space="preserve">Textfeld</t>
        </r>
      </text>
    </comment>
    <comment ref="W68" authorId="0">
      <text>
        <r>
          <rPr>
            <sz val="10"/>
            <rFont val="Arial"/>
            <family val="2"/>
          </rPr>
          <t xml:space="preserve">von Kleist, Björn:</t>
        </r>
        <r>
          <rPr>
            <sz val="9"/>
            <rFont val="Tahoma"/>
            <family val="2"/>
            <charset val="1"/>
          </rPr>
          <t xml:space="preserve">CO2-Wert</t>
        </r>
      </text>
    </comment>
    <comment ref="W69" authorId="0">
      <text>
        <r>
          <rPr>
            <sz val="10"/>
            <rFont val="Arial"/>
            <family val="2"/>
          </rPr>
          <t xml:space="preserve">Gairola, Krishan:</t>
        </r>
        <r>
          <rPr>
            <sz val="9"/>
            <rFont val="Tahoma"/>
            <family val="2"/>
            <charset val="1"/>
          </rPr>
          <t xml:space="preserve">Textfeld</t>
        </r>
      </text>
    </comment>
    <comment ref="W70" authorId="0">
      <text>
        <r>
          <rPr>
            <sz val="10"/>
            <rFont val="Arial"/>
            <family val="2"/>
          </rPr>
          <t xml:space="preserve">von Kleist, Björn:</t>
        </r>
        <r>
          <rPr>
            <sz val="9"/>
            <rFont val="Tahoma"/>
            <family val="2"/>
            <charset val="1"/>
          </rPr>
          <t xml:space="preserve">CO2-Wert</t>
        </r>
      </text>
    </comment>
    <comment ref="W71" authorId="0">
      <text>
        <r>
          <rPr>
            <sz val="10"/>
            <rFont val="Arial"/>
            <family val="2"/>
          </rPr>
          <t xml:space="preserve">Gairola, Krishan:</t>
        </r>
        <r>
          <rPr>
            <sz val="9"/>
            <rFont val="Tahoma"/>
            <family val="2"/>
            <charset val="1"/>
          </rPr>
          <t xml:space="preserve">Textfeld</t>
        </r>
      </text>
    </comment>
    <comment ref="W78" authorId="0">
      <text>
        <r>
          <rPr>
            <sz val="10"/>
            <rFont val="Arial"/>
            <family val="2"/>
          </rPr>
          <t xml:space="preserve">von Kleist, Björn:</t>
        </r>
        <r>
          <rPr>
            <sz val="9"/>
            <rFont val="Tahoma"/>
            <family val="2"/>
            <charset val="1"/>
          </rPr>
          <t xml:space="preserve">CO2-Wert</t>
        </r>
      </text>
    </comment>
    <comment ref="W79" authorId="0">
      <text>
        <r>
          <rPr>
            <sz val="10"/>
            <rFont val="Arial"/>
            <family val="2"/>
          </rPr>
          <t xml:space="preserve">Gairola, Krishan:</t>
        </r>
        <r>
          <rPr>
            <sz val="9"/>
            <rFont val="Tahoma"/>
            <family val="2"/>
            <charset val="1"/>
          </rPr>
          <t xml:space="preserve">Textfeld</t>
        </r>
      </text>
    </comment>
    <comment ref="W80" authorId="0">
      <text>
        <r>
          <rPr>
            <sz val="10"/>
            <rFont val="Arial"/>
            <family val="2"/>
          </rPr>
          <t xml:space="preserve">von Kleist, Björn:</t>
        </r>
        <r>
          <rPr>
            <sz val="9"/>
            <rFont val="Tahoma"/>
            <family val="2"/>
            <charset val="1"/>
          </rPr>
          <t xml:space="preserve">CO2-Wert</t>
        </r>
      </text>
    </comment>
    <comment ref="W81" authorId="0">
      <text>
        <r>
          <rPr>
            <sz val="10"/>
            <rFont val="Arial"/>
            <family val="2"/>
          </rPr>
          <t xml:space="preserve">Gairola, Krishan:</t>
        </r>
        <r>
          <rPr>
            <sz val="9"/>
            <rFont val="Tahoma"/>
            <family val="2"/>
            <charset val="1"/>
          </rPr>
          <t xml:space="preserve">Textfeld</t>
        </r>
      </text>
    </comment>
    <comment ref="W82" authorId="0">
      <text>
        <r>
          <rPr>
            <sz val="10"/>
            <rFont val="Arial"/>
            <family val="2"/>
          </rPr>
          <t xml:space="preserve">von Kleist, Björn:</t>
        </r>
        <r>
          <rPr>
            <sz val="9"/>
            <rFont val="Tahoma"/>
            <family val="2"/>
            <charset val="1"/>
          </rPr>
          <t xml:space="preserve">CO2-Wert</t>
        </r>
      </text>
    </comment>
    <comment ref="W83" authorId="0">
      <text>
        <r>
          <rPr>
            <sz val="10"/>
            <rFont val="Arial"/>
            <family val="2"/>
          </rPr>
          <t xml:space="preserve">Gairola, Krishan:</t>
        </r>
        <r>
          <rPr>
            <sz val="9"/>
            <rFont val="Tahoma"/>
            <family val="2"/>
            <charset val="1"/>
          </rPr>
          <t xml:space="preserve">Textfeld</t>
        </r>
      </text>
    </comment>
    <comment ref="W84" authorId="0">
      <text>
        <r>
          <rPr>
            <sz val="10"/>
            <rFont val="Arial"/>
            <family val="2"/>
          </rPr>
          <t xml:space="preserve">von Kleist, Björn:</t>
        </r>
        <r>
          <rPr>
            <sz val="9"/>
            <rFont val="Tahoma"/>
            <family val="2"/>
            <charset val="1"/>
          </rPr>
          <t xml:space="preserve">CO2-Wert</t>
        </r>
      </text>
    </comment>
    <comment ref="W85" authorId="0">
      <text>
        <r>
          <rPr>
            <sz val="10"/>
            <rFont val="Arial"/>
            <family val="2"/>
          </rPr>
          <t xml:space="preserve">Gairola, Krishan:</t>
        </r>
        <r>
          <rPr>
            <sz val="9"/>
            <rFont val="Tahoma"/>
            <family val="2"/>
            <charset val="1"/>
          </rPr>
          <t xml:space="preserve">Textfeld</t>
        </r>
      </text>
    </comment>
    <comment ref="W86" authorId="0">
      <text>
        <r>
          <rPr>
            <sz val="10"/>
            <rFont val="Arial"/>
            <family val="2"/>
          </rPr>
          <t xml:space="preserve">von Kleist, Björn:</t>
        </r>
        <r>
          <rPr>
            <sz val="9"/>
            <rFont val="Tahoma"/>
            <family val="2"/>
            <charset val="1"/>
          </rPr>
          <t xml:space="preserve">CO2-Wert</t>
        </r>
      </text>
    </comment>
    <comment ref="W87" authorId="0">
      <text>
        <r>
          <rPr>
            <sz val="10"/>
            <rFont val="Arial"/>
            <family val="2"/>
          </rPr>
          <t xml:space="preserve">Gairola, Krishan:</t>
        </r>
        <r>
          <rPr>
            <sz val="9"/>
            <rFont val="Tahoma"/>
            <family val="2"/>
            <charset val="1"/>
          </rPr>
          <t xml:space="preserve">Textfeld</t>
        </r>
      </text>
    </comment>
    <comment ref="W88" authorId="0">
      <text>
        <r>
          <rPr>
            <sz val="10"/>
            <rFont val="Arial"/>
            <family val="2"/>
          </rPr>
          <t xml:space="preserve">von Kleist, Björn:</t>
        </r>
        <r>
          <rPr>
            <sz val="9"/>
            <rFont val="Tahoma"/>
            <family val="2"/>
            <charset val="1"/>
          </rPr>
          <t xml:space="preserve">CO2-Wert</t>
        </r>
      </text>
    </comment>
    <comment ref="W89" authorId="0">
      <text>
        <r>
          <rPr>
            <sz val="10"/>
            <rFont val="Arial"/>
            <family val="2"/>
          </rPr>
          <t xml:space="preserve">Gairola, Krishan:</t>
        </r>
        <r>
          <rPr>
            <sz val="9"/>
            <rFont val="Tahoma"/>
            <family val="2"/>
            <charset val="1"/>
          </rPr>
          <t xml:space="preserve">Textfeld</t>
        </r>
      </text>
    </comment>
    <comment ref="W90" authorId="0">
      <text>
        <r>
          <rPr>
            <sz val="10"/>
            <rFont val="Arial"/>
            <family val="2"/>
          </rPr>
          <t xml:space="preserve">von Kleist, Björn:</t>
        </r>
        <r>
          <rPr>
            <sz val="9"/>
            <rFont val="Tahoma"/>
            <family val="2"/>
            <charset val="1"/>
          </rPr>
          <t xml:space="preserve">CO2-Wert</t>
        </r>
      </text>
    </comment>
    <comment ref="W91" authorId="0">
      <text>
        <r>
          <rPr>
            <sz val="10"/>
            <rFont val="Arial"/>
            <family val="2"/>
          </rPr>
          <t xml:space="preserve">Gairola, Krishan:</t>
        </r>
        <r>
          <rPr>
            <sz val="9"/>
            <rFont val="Tahoma"/>
            <family val="2"/>
            <charset val="1"/>
          </rPr>
          <t xml:space="preserve">Textfeld</t>
        </r>
      </text>
    </comment>
    <comment ref="W92" authorId="0">
      <text>
        <r>
          <rPr>
            <sz val="10"/>
            <rFont val="Arial"/>
            <family val="2"/>
          </rPr>
          <t xml:space="preserve">von Kleist, Björn:</t>
        </r>
        <r>
          <rPr>
            <sz val="9"/>
            <rFont val="Tahoma"/>
            <family val="2"/>
            <charset val="1"/>
          </rPr>
          <t xml:space="preserve">CO2-Wert</t>
        </r>
      </text>
    </comment>
    <comment ref="W93" authorId="0">
      <text>
        <r>
          <rPr>
            <sz val="10"/>
            <rFont val="Arial"/>
            <family val="2"/>
          </rPr>
          <t xml:space="preserve">Gairola, Krishan:</t>
        </r>
        <r>
          <rPr>
            <sz val="9"/>
            <rFont val="Tahoma"/>
            <family val="2"/>
            <charset val="1"/>
          </rPr>
          <t xml:space="preserve">Textfeld</t>
        </r>
      </text>
    </comment>
    <comment ref="W94" authorId="0">
      <text>
        <r>
          <rPr>
            <sz val="10"/>
            <rFont val="Arial"/>
            <family val="2"/>
          </rPr>
          <t xml:space="preserve">von Kleist, Björn:</t>
        </r>
        <r>
          <rPr>
            <sz val="9"/>
            <rFont val="Tahoma"/>
            <family val="2"/>
            <charset val="1"/>
          </rPr>
          <t xml:space="preserve">CO2-Wert</t>
        </r>
      </text>
    </comment>
    <comment ref="W95" authorId="0">
      <text>
        <r>
          <rPr>
            <sz val="10"/>
            <rFont val="Arial"/>
            <family val="2"/>
          </rPr>
          <t xml:space="preserve">Gairola, Krishan:</t>
        </r>
        <r>
          <rPr>
            <sz val="9"/>
            <rFont val="Tahoma"/>
            <family val="2"/>
            <charset val="1"/>
          </rPr>
          <t xml:space="preserve">Textfeld</t>
        </r>
      </text>
    </comment>
    <comment ref="W96" authorId="0">
      <text>
        <r>
          <rPr>
            <sz val="10"/>
            <rFont val="Arial"/>
            <family val="2"/>
          </rPr>
          <t xml:space="preserve">von Kleist, Björn:</t>
        </r>
        <r>
          <rPr>
            <sz val="9"/>
            <rFont val="Tahoma"/>
            <family val="2"/>
            <charset val="1"/>
          </rPr>
          <t xml:space="preserve">CO2-Wert</t>
        </r>
      </text>
    </comment>
    <comment ref="W97" authorId="0">
      <text>
        <r>
          <rPr>
            <sz val="10"/>
            <rFont val="Arial"/>
            <family val="2"/>
          </rPr>
          <t xml:space="preserve">Gairola, Krishan:</t>
        </r>
        <r>
          <rPr>
            <sz val="9"/>
            <rFont val="Tahoma"/>
            <family val="2"/>
            <charset val="1"/>
          </rPr>
          <t xml:space="preserve">Textfeld</t>
        </r>
      </text>
    </comment>
    <comment ref="W98" authorId="0">
      <text>
        <r>
          <rPr>
            <sz val="10"/>
            <rFont val="Arial"/>
            <family val="2"/>
          </rPr>
          <t xml:space="preserve">von Kleist, Björn:</t>
        </r>
        <r>
          <rPr>
            <sz val="9"/>
            <rFont val="Tahoma"/>
            <family val="2"/>
            <charset val="1"/>
          </rPr>
          <t xml:space="preserve">CO2-Wert</t>
        </r>
      </text>
    </comment>
    <comment ref="W99" authorId="0">
      <text>
        <r>
          <rPr>
            <sz val="10"/>
            <rFont val="Arial"/>
            <family val="2"/>
          </rPr>
          <t xml:space="preserve">Gairola, Krishan:</t>
        </r>
        <r>
          <rPr>
            <sz val="9"/>
            <rFont val="Tahoma"/>
            <family val="2"/>
            <charset val="1"/>
          </rPr>
          <t xml:space="preserve">Textfeld</t>
        </r>
      </text>
    </comment>
    <comment ref="W100" authorId="0">
      <text>
        <r>
          <rPr>
            <sz val="10"/>
            <rFont val="Arial"/>
            <family val="2"/>
          </rPr>
          <t xml:space="preserve">von Kleist, Björn:</t>
        </r>
        <r>
          <rPr>
            <sz val="9"/>
            <rFont val="Tahoma"/>
            <family val="2"/>
            <charset val="1"/>
          </rPr>
          <t xml:space="preserve">CO2-Wert</t>
        </r>
      </text>
    </comment>
    <comment ref="W101" authorId="0">
      <text>
        <r>
          <rPr>
            <sz val="10"/>
            <rFont val="Arial"/>
            <family val="2"/>
          </rPr>
          <t xml:space="preserve">Gairola, Krishan:</t>
        </r>
        <r>
          <rPr>
            <sz val="9"/>
            <rFont val="Tahoma"/>
            <family val="2"/>
            <charset val="1"/>
          </rPr>
          <t xml:space="preserve">Textfeld</t>
        </r>
      </text>
    </comment>
    <comment ref="W102" authorId="0">
      <text>
        <r>
          <rPr>
            <sz val="10"/>
            <rFont val="Arial"/>
            <family val="2"/>
          </rPr>
          <t xml:space="preserve">von Kleist, Björn:</t>
        </r>
        <r>
          <rPr>
            <sz val="9"/>
            <rFont val="Tahoma"/>
            <family val="2"/>
            <charset val="1"/>
          </rPr>
          <t xml:space="preserve">CO2-Wert</t>
        </r>
      </text>
    </comment>
    <comment ref="W103" authorId="0">
      <text>
        <r>
          <rPr>
            <sz val="10"/>
            <rFont val="Arial"/>
            <family val="2"/>
          </rPr>
          <t xml:space="preserve">Gairola, Krishan:</t>
        </r>
        <r>
          <rPr>
            <sz val="9"/>
            <rFont val="Tahoma"/>
            <family val="2"/>
            <charset val="1"/>
          </rPr>
          <t xml:space="preserve">Textfeld</t>
        </r>
      </text>
    </comment>
    <comment ref="W104" authorId="0">
      <text>
        <r>
          <rPr>
            <sz val="10"/>
            <rFont val="Arial"/>
            <family val="2"/>
          </rPr>
          <t xml:space="preserve">von Kleist, Björn:</t>
        </r>
        <r>
          <rPr>
            <sz val="9"/>
            <rFont val="Tahoma"/>
            <family val="2"/>
            <charset val="1"/>
          </rPr>
          <t xml:space="preserve">CO2-Wert</t>
        </r>
      </text>
    </comment>
    <comment ref="W105" authorId="0">
      <text>
        <r>
          <rPr>
            <sz val="10"/>
            <rFont val="Arial"/>
            <family val="2"/>
          </rPr>
          <t xml:space="preserve">Gairola, Krishan:</t>
        </r>
        <r>
          <rPr>
            <sz val="9"/>
            <rFont val="Tahoma"/>
            <family val="2"/>
            <charset val="1"/>
          </rPr>
          <t xml:space="preserve">Textfeld</t>
        </r>
      </text>
    </comment>
    <comment ref="W124" authorId="0">
      <text>
        <r>
          <rPr>
            <sz val="10"/>
            <rFont val="Arial"/>
            <family val="2"/>
          </rPr>
          <t xml:space="preserve">von Kleist, Björn:</t>
        </r>
        <r>
          <rPr>
            <sz val="9"/>
            <rFont val="Tahoma"/>
            <family val="2"/>
            <charset val="1"/>
          </rPr>
          <t xml:space="preserve">CO2-Wert</t>
        </r>
      </text>
    </comment>
    <comment ref="W125" authorId="0">
      <text>
        <r>
          <rPr>
            <sz val="10"/>
            <rFont val="Arial"/>
            <family val="2"/>
          </rPr>
          <t xml:space="preserve">Gairola, Krishan:</t>
        </r>
        <r>
          <rPr>
            <sz val="9"/>
            <rFont val="Tahoma"/>
            <family val="2"/>
            <charset val="1"/>
          </rPr>
          <t xml:space="preserve">Textfeld</t>
        </r>
      </text>
    </comment>
    <comment ref="W132" authorId="0">
      <text>
        <r>
          <rPr>
            <sz val="10"/>
            <rFont val="Arial"/>
            <family val="2"/>
          </rPr>
          <t xml:space="preserve">von Kleist, Björn:</t>
        </r>
        <r>
          <rPr>
            <sz val="9"/>
            <rFont val="Tahoma"/>
            <family val="2"/>
            <charset val="1"/>
          </rPr>
          <t xml:space="preserve">CO2-Wert</t>
        </r>
      </text>
    </comment>
    <comment ref="W133" authorId="0">
      <text>
        <r>
          <rPr>
            <sz val="10"/>
            <rFont val="Arial"/>
            <family val="2"/>
          </rPr>
          <t xml:space="preserve">Gairola, Krishan:</t>
        </r>
        <r>
          <rPr>
            <sz val="9"/>
            <rFont val="Tahoma"/>
            <family val="2"/>
            <charset val="1"/>
          </rPr>
          <t xml:space="preserve">Textfeld</t>
        </r>
      </text>
    </comment>
    <comment ref="W134" authorId="0">
      <text>
        <r>
          <rPr>
            <sz val="10"/>
            <rFont val="Arial"/>
            <family val="2"/>
          </rPr>
          <t xml:space="preserve">von Kleist, Björn:</t>
        </r>
        <r>
          <rPr>
            <sz val="9"/>
            <rFont val="Tahoma"/>
            <family val="2"/>
            <charset val="1"/>
          </rPr>
          <t xml:space="preserve">CO2-Wert</t>
        </r>
      </text>
    </comment>
    <comment ref="W135" authorId="0">
      <text>
        <r>
          <rPr>
            <sz val="10"/>
            <rFont val="Arial"/>
            <family val="2"/>
          </rPr>
          <t xml:space="preserve">Gairola, Krishan:</t>
        </r>
        <r>
          <rPr>
            <sz val="9"/>
            <rFont val="Tahoma"/>
            <family val="2"/>
            <charset val="1"/>
          </rPr>
          <t xml:space="preserve">Textfeld</t>
        </r>
      </text>
    </comment>
    <comment ref="W136" authorId="0">
      <text>
        <r>
          <rPr>
            <sz val="10"/>
            <rFont val="Arial"/>
            <family val="2"/>
          </rPr>
          <t xml:space="preserve">von Kleist, Björn:</t>
        </r>
        <r>
          <rPr>
            <sz val="9"/>
            <rFont val="Tahoma"/>
            <family val="2"/>
            <charset val="1"/>
          </rPr>
          <t xml:space="preserve">CO2-Wert</t>
        </r>
      </text>
    </comment>
    <comment ref="W137" authorId="0">
      <text>
        <r>
          <rPr>
            <sz val="10"/>
            <rFont val="Arial"/>
            <family val="2"/>
          </rPr>
          <t xml:space="preserve">Gairola, Krishan:</t>
        </r>
        <r>
          <rPr>
            <sz val="9"/>
            <rFont val="Tahoma"/>
            <family val="2"/>
            <charset val="1"/>
          </rPr>
          <t xml:space="preserve">Textfeld</t>
        </r>
      </text>
    </comment>
    <comment ref="W138" authorId="0">
      <text>
        <r>
          <rPr>
            <sz val="10"/>
            <rFont val="Arial"/>
            <family val="2"/>
          </rPr>
          <t xml:space="preserve">von Kleist, Björn:</t>
        </r>
        <r>
          <rPr>
            <sz val="9"/>
            <rFont val="Tahoma"/>
            <family val="2"/>
            <charset val="1"/>
          </rPr>
          <t xml:space="preserve">CO2-Wert</t>
        </r>
      </text>
    </comment>
    <comment ref="W139" authorId="0">
      <text>
        <r>
          <rPr>
            <sz val="10"/>
            <rFont val="Arial"/>
            <family val="2"/>
          </rPr>
          <t xml:space="preserve">Gairola, Krishan:</t>
        </r>
        <r>
          <rPr>
            <sz val="9"/>
            <rFont val="Tahoma"/>
            <family val="2"/>
            <charset val="1"/>
          </rPr>
          <t xml:space="preserve">Textfeld</t>
        </r>
      </text>
    </comment>
    <comment ref="W140" authorId="0">
      <text>
        <r>
          <rPr>
            <sz val="10"/>
            <rFont val="Arial"/>
            <family val="2"/>
          </rPr>
          <t xml:space="preserve">von Kleist, Björn:</t>
        </r>
        <r>
          <rPr>
            <sz val="9"/>
            <rFont val="Tahoma"/>
            <family val="2"/>
            <charset val="1"/>
          </rPr>
          <t xml:space="preserve">CO2-Wert</t>
        </r>
      </text>
    </comment>
    <comment ref="W141" authorId="0">
      <text>
        <r>
          <rPr>
            <sz val="10"/>
            <rFont val="Arial"/>
            <family val="2"/>
          </rPr>
          <t xml:space="preserve">Gairola, Krishan:</t>
        </r>
        <r>
          <rPr>
            <sz val="9"/>
            <rFont val="Tahoma"/>
            <family val="2"/>
            <charset val="1"/>
          </rPr>
          <t xml:space="preserve">Textfeld</t>
        </r>
      </text>
    </comment>
    <comment ref="W142" authorId="0">
      <text>
        <r>
          <rPr>
            <sz val="10"/>
            <rFont val="Arial"/>
            <family val="2"/>
          </rPr>
          <t xml:space="preserve">von Kleist, Björn:</t>
        </r>
        <r>
          <rPr>
            <sz val="9"/>
            <rFont val="Tahoma"/>
            <family val="2"/>
            <charset val="1"/>
          </rPr>
          <t xml:space="preserve">CO2-Wert</t>
        </r>
      </text>
    </comment>
    <comment ref="W143" authorId="0">
      <text>
        <r>
          <rPr>
            <sz val="10"/>
            <rFont val="Arial"/>
            <family val="2"/>
          </rPr>
          <t xml:space="preserve">Gairola, Krishan:</t>
        </r>
        <r>
          <rPr>
            <sz val="9"/>
            <rFont val="Tahoma"/>
            <family val="2"/>
            <charset val="1"/>
          </rPr>
          <t xml:space="preserve">Textfeld</t>
        </r>
      </text>
    </comment>
    <comment ref="W144" authorId="0">
      <text>
        <r>
          <rPr>
            <sz val="10"/>
            <rFont val="Arial"/>
            <family val="2"/>
          </rPr>
          <t xml:space="preserve">von Kleist, Björn:</t>
        </r>
        <r>
          <rPr>
            <sz val="9"/>
            <rFont val="Tahoma"/>
            <family val="2"/>
            <charset val="1"/>
          </rPr>
          <t xml:space="preserve">CO2-Wert</t>
        </r>
      </text>
    </comment>
    <comment ref="W145" authorId="0">
      <text>
        <r>
          <rPr>
            <sz val="10"/>
            <rFont val="Arial"/>
            <family val="2"/>
          </rPr>
          <t xml:space="preserve">Gairola, Krishan:</t>
        </r>
        <r>
          <rPr>
            <sz val="9"/>
            <rFont val="Tahoma"/>
            <family val="2"/>
            <charset val="1"/>
          </rPr>
          <t xml:space="preserve">Textfeld</t>
        </r>
      </text>
    </comment>
    <comment ref="W146" authorId="0">
      <text>
        <r>
          <rPr>
            <sz val="10"/>
            <rFont val="Arial"/>
            <family val="2"/>
          </rPr>
          <t xml:space="preserve">von Kleist, Björn:</t>
        </r>
        <r>
          <rPr>
            <sz val="9"/>
            <rFont val="Tahoma"/>
            <family val="2"/>
            <charset val="1"/>
          </rPr>
          <t xml:space="preserve">CO2-Wert</t>
        </r>
      </text>
    </comment>
    <comment ref="W147" authorId="0">
      <text>
        <r>
          <rPr>
            <sz val="10"/>
            <rFont val="Arial"/>
            <family val="2"/>
          </rPr>
          <t xml:space="preserve">Gairola, Krishan:</t>
        </r>
        <r>
          <rPr>
            <sz val="9"/>
            <rFont val="Tahoma"/>
            <family val="2"/>
            <charset val="1"/>
          </rPr>
          <t xml:space="preserve">Textfeld</t>
        </r>
      </text>
    </comment>
    <comment ref="W148" authorId="0">
      <text>
        <r>
          <rPr>
            <sz val="10"/>
            <rFont val="Arial"/>
            <family val="2"/>
          </rPr>
          <t xml:space="preserve">von Kleist, Björn:</t>
        </r>
        <r>
          <rPr>
            <sz val="9"/>
            <rFont val="Tahoma"/>
            <family val="2"/>
            <charset val="1"/>
          </rPr>
          <t xml:space="preserve">CO2-Wert</t>
        </r>
      </text>
    </comment>
    <comment ref="W149" authorId="0">
      <text>
        <r>
          <rPr>
            <sz val="10"/>
            <rFont val="Arial"/>
            <family val="2"/>
          </rPr>
          <t xml:space="preserve">Gairola, Krishan:</t>
        </r>
        <r>
          <rPr>
            <sz val="9"/>
            <rFont val="Tahoma"/>
            <family val="2"/>
            <charset val="1"/>
          </rPr>
          <t xml:space="preserve">Textfeld</t>
        </r>
      </text>
    </comment>
    <comment ref="W150" authorId="0">
      <text>
        <r>
          <rPr>
            <sz val="10"/>
            <rFont val="Arial"/>
            <family val="2"/>
          </rPr>
          <t xml:space="preserve">von Kleist, Björn:</t>
        </r>
        <r>
          <rPr>
            <sz val="9"/>
            <rFont val="Tahoma"/>
            <family val="2"/>
            <charset val="1"/>
          </rPr>
          <t xml:space="preserve">CO2-Wert</t>
        </r>
      </text>
    </comment>
    <comment ref="W151" authorId="0">
      <text>
        <r>
          <rPr>
            <sz val="10"/>
            <rFont val="Arial"/>
            <family val="2"/>
          </rPr>
          <t xml:space="preserve">Gairola, Krishan:</t>
        </r>
        <r>
          <rPr>
            <sz val="9"/>
            <rFont val="Tahoma"/>
            <family val="2"/>
            <charset val="1"/>
          </rPr>
          <t xml:space="preserve">Textfeld</t>
        </r>
      </text>
    </comment>
    <comment ref="W152" authorId="0">
      <text>
        <r>
          <rPr>
            <sz val="10"/>
            <rFont val="Arial"/>
            <family val="2"/>
          </rPr>
          <t xml:space="preserve">von Kleist, Björn:</t>
        </r>
        <r>
          <rPr>
            <sz val="9"/>
            <rFont val="Tahoma"/>
            <family val="2"/>
            <charset val="1"/>
          </rPr>
          <t xml:space="preserve">CO2-Wert</t>
        </r>
      </text>
    </comment>
    <comment ref="W153" authorId="0">
      <text>
        <r>
          <rPr>
            <sz val="10"/>
            <rFont val="Arial"/>
            <family val="2"/>
          </rPr>
          <t xml:space="preserve">Gairola, Krishan:</t>
        </r>
        <r>
          <rPr>
            <sz val="9"/>
            <rFont val="Tahoma"/>
            <family val="2"/>
            <charset val="1"/>
          </rPr>
          <t xml:space="preserve">Textfeld</t>
        </r>
      </text>
    </comment>
    <comment ref="W154" authorId="0">
      <text>
        <r>
          <rPr>
            <sz val="10"/>
            <rFont val="Arial"/>
            <family val="2"/>
          </rPr>
          <t xml:space="preserve">von Kleist, Björn:</t>
        </r>
        <r>
          <rPr>
            <sz val="9"/>
            <rFont val="Tahoma"/>
            <family val="2"/>
            <charset val="1"/>
          </rPr>
          <t xml:space="preserve">CO2-Wert</t>
        </r>
      </text>
    </comment>
    <comment ref="W155" authorId="0">
      <text>
        <r>
          <rPr>
            <sz val="10"/>
            <rFont val="Arial"/>
            <family val="2"/>
          </rPr>
          <t xml:space="preserve">Gairola, Krishan:</t>
        </r>
        <r>
          <rPr>
            <sz val="9"/>
            <rFont val="Tahoma"/>
            <family val="2"/>
            <charset val="1"/>
          </rPr>
          <t xml:space="preserve">Textfeld</t>
        </r>
      </text>
    </comment>
    <comment ref="W156" authorId="0">
      <text>
        <r>
          <rPr>
            <sz val="10"/>
            <rFont val="Arial"/>
            <family val="2"/>
          </rPr>
          <t xml:space="preserve">von Kleist, Björn:</t>
        </r>
        <r>
          <rPr>
            <sz val="9"/>
            <rFont val="Tahoma"/>
            <family val="2"/>
            <charset val="1"/>
          </rPr>
          <t xml:space="preserve">CO2-Wert</t>
        </r>
      </text>
    </comment>
    <comment ref="W157" authorId="0">
      <text>
        <r>
          <rPr>
            <sz val="10"/>
            <rFont val="Arial"/>
            <family val="2"/>
          </rPr>
          <t xml:space="preserve">Gairola, Krishan:</t>
        </r>
        <r>
          <rPr>
            <sz val="9"/>
            <rFont val="Tahoma"/>
            <family val="2"/>
            <charset val="1"/>
          </rPr>
          <t xml:space="preserve">Textfeld</t>
        </r>
      </text>
    </comment>
    <comment ref="W158" authorId="0">
      <text>
        <r>
          <rPr>
            <sz val="10"/>
            <rFont val="Arial"/>
            <family val="2"/>
          </rPr>
          <t xml:space="preserve">von Kleist, Björn:</t>
        </r>
        <r>
          <rPr>
            <sz val="9"/>
            <rFont val="Tahoma"/>
            <family val="2"/>
            <charset val="1"/>
          </rPr>
          <t xml:space="preserve">CO2-Wert</t>
        </r>
      </text>
    </comment>
    <comment ref="W159" authorId="0">
      <text>
        <r>
          <rPr>
            <sz val="10"/>
            <rFont val="Arial"/>
            <family val="2"/>
          </rPr>
          <t xml:space="preserve">Gairola, Krishan:</t>
        </r>
        <r>
          <rPr>
            <sz val="9"/>
            <rFont val="Tahoma"/>
            <family val="2"/>
            <charset val="1"/>
          </rPr>
          <t xml:space="preserve">Textfeld</t>
        </r>
      </text>
    </comment>
    <comment ref="W166" authorId="0">
      <text>
        <r>
          <rPr>
            <sz val="10"/>
            <rFont val="Arial"/>
            <family val="2"/>
          </rPr>
          <t xml:space="preserve">von Kleist, Björn:</t>
        </r>
        <r>
          <rPr>
            <sz val="9"/>
            <rFont val="Tahoma"/>
            <family val="2"/>
            <charset val="1"/>
          </rPr>
          <t xml:space="preserve">CO2-Wert</t>
        </r>
      </text>
    </comment>
    <comment ref="W167" authorId="0">
      <text>
        <r>
          <rPr>
            <sz val="10"/>
            <rFont val="Arial"/>
            <family val="2"/>
          </rPr>
          <t xml:space="preserve">Gairola, Krishan:</t>
        </r>
        <r>
          <rPr>
            <sz val="9"/>
            <rFont val="Tahoma"/>
            <family val="2"/>
            <charset val="1"/>
          </rPr>
          <t xml:space="preserve">Textfeld</t>
        </r>
      </text>
    </comment>
    <comment ref="W168" authorId="0">
      <text>
        <r>
          <rPr>
            <sz val="10"/>
            <rFont val="Arial"/>
            <family val="2"/>
          </rPr>
          <t xml:space="preserve">von Kleist, Björn:</t>
        </r>
        <r>
          <rPr>
            <sz val="9"/>
            <rFont val="Tahoma"/>
            <family val="2"/>
            <charset val="1"/>
          </rPr>
          <t xml:space="preserve">CO2-Wert</t>
        </r>
      </text>
    </comment>
    <comment ref="W169" authorId="0">
      <text>
        <r>
          <rPr>
            <sz val="10"/>
            <rFont val="Arial"/>
            <family val="2"/>
          </rPr>
          <t xml:space="preserve">Gairola, Krishan:</t>
        </r>
        <r>
          <rPr>
            <sz val="9"/>
            <rFont val="Tahoma"/>
            <family val="2"/>
            <charset val="1"/>
          </rPr>
          <t xml:space="preserve">Textfeld</t>
        </r>
      </text>
    </comment>
    <comment ref="W176" authorId="0">
      <text>
        <r>
          <rPr>
            <sz val="10"/>
            <rFont val="Arial"/>
            <family val="2"/>
          </rPr>
          <t xml:space="preserve">von Kleist, Björn:</t>
        </r>
        <r>
          <rPr>
            <sz val="9"/>
            <rFont val="Tahoma"/>
            <family val="2"/>
            <charset val="1"/>
          </rPr>
          <t xml:space="preserve">CO2-Wert</t>
        </r>
      </text>
    </comment>
    <comment ref="W177" authorId="0">
      <text>
        <r>
          <rPr>
            <sz val="10"/>
            <rFont val="Arial"/>
            <family val="2"/>
          </rPr>
          <t xml:space="preserve">Gairola, Krishan:</t>
        </r>
        <r>
          <rPr>
            <sz val="9"/>
            <rFont val="Tahoma"/>
            <family val="2"/>
            <charset val="1"/>
          </rPr>
          <t xml:space="preserve">Textfeld</t>
        </r>
      </text>
    </comment>
    <comment ref="W178" authorId="0">
      <text>
        <r>
          <rPr>
            <sz val="10"/>
            <rFont val="Arial"/>
            <family val="2"/>
          </rPr>
          <t xml:space="preserve">von Kleist, Björn:</t>
        </r>
        <r>
          <rPr>
            <sz val="9"/>
            <rFont val="Tahoma"/>
            <family val="2"/>
            <charset val="1"/>
          </rPr>
          <t xml:space="preserve">CO2-Wert</t>
        </r>
      </text>
    </comment>
    <comment ref="W179" authorId="0">
      <text>
        <r>
          <rPr>
            <sz val="10"/>
            <rFont val="Arial"/>
            <family val="2"/>
          </rPr>
          <t xml:space="preserve">Gairola, Krishan:</t>
        </r>
        <r>
          <rPr>
            <sz val="9"/>
            <rFont val="Tahoma"/>
            <family val="2"/>
            <charset val="1"/>
          </rPr>
          <t xml:space="preserve">Textfeld</t>
        </r>
      </text>
    </comment>
    <comment ref="W180" authorId="0">
      <text>
        <r>
          <rPr>
            <sz val="10"/>
            <rFont val="Arial"/>
            <family val="2"/>
          </rPr>
          <t xml:space="preserve">von Kleist, Björn:</t>
        </r>
        <r>
          <rPr>
            <sz val="9"/>
            <rFont val="Tahoma"/>
            <family val="2"/>
            <charset val="1"/>
          </rPr>
          <t xml:space="preserve">CO2-Wert</t>
        </r>
      </text>
    </comment>
    <comment ref="W181" authorId="0">
      <text>
        <r>
          <rPr>
            <sz val="10"/>
            <rFont val="Arial"/>
            <family val="2"/>
          </rPr>
          <t xml:space="preserve">Gairola, Krishan:</t>
        </r>
        <r>
          <rPr>
            <sz val="9"/>
            <rFont val="Tahoma"/>
            <family val="2"/>
            <charset val="1"/>
          </rPr>
          <t xml:space="preserve">Textfeld</t>
        </r>
      </text>
    </comment>
    <comment ref="W182" authorId="0">
      <text>
        <r>
          <rPr>
            <sz val="10"/>
            <rFont val="Arial"/>
            <family val="2"/>
          </rPr>
          <t xml:space="preserve">von Kleist, Björn:</t>
        </r>
        <r>
          <rPr>
            <sz val="9"/>
            <rFont val="Tahoma"/>
            <family val="2"/>
            <charset val="1"/>
          </rPr>
          <t xml:space="preserve">CO2-Wert</t>
        </r>
      </text>
    </comment>
    <comment ref="W183" authorId="0">
      <text>
        <r>
          <rPr>
            <sz val="10"/>
            <rFont val="Arial"/>
            <family val="2"/>
          </rPr>
          <t xml:space="preserve">Gairola, Krishan:</t>
        </r>
        <r>
          <rPr>
            <sz val="9"/>
            <rFont val="Tahoma"/>
            <family val="2"/>
            <charset val="1"/>
          </rPr>
          <t xml:space="preserve">Textfeld</t>
        </r>
      </text>
    </comment>
    <comment ref="W184" authorId="0">
      <text>
        <r>
          <rPr>
            <sz val="10"/>
            <rFont val="Arial"/>
            <family val="2"/>
          </rPr>
          <t xml:space="preserve">von Kleist, Björn:</t>
        </r>
        <r>
          <rPr>
            <sz val="9"/>
            <rFont val="Tahoma"/>
            <family val="2"/>
            <charset val="1"/>
          </rPr>
          <t xml:space="preserve">CO2-Wert</t>
        </r>
      </text>
    </comment>
    <comment ref="W185" authorId="0">
      <text>
        <r>
          <rPr>
            <sz val="10"/>
            <rFont val="Arial"/>
            <family val="2"/>
          </rPr>
          <t xml:space="preserve">Gairola, Krishan:</t>
        </r>
        <r>
          <rPr>
            <sz val="9"/>
            <rFont val="Tahoma"/>
            <family val="2"/>
            <charset val="1"/>
          </rPr>
          <t xml:space="preserve">Textfeld</t>
        </r>
      </text>
    </comment>
    <comment ref="W186" authorId="0">
      <text>
        <r>
          <rPr>
            <sz val="10"/>
            <rFont val="Arial"/>
            <family val="2"/>
          </rPr>
          <t xml:space="preserve">von Kleist, Björn:</t>
        </r>
        <r>
          <rPr>
            <sz val="9"/>
            <rFont val="Tahoma"/>
            <family val="2"/>
            <charset val="1"/>
          </rPr>
          <t xml:space="preserve">CO2-Wert</t>
        </r>
      </text>
    </comment>
    <comment ref="W187" authorId="0">
      <text>
        <r>
          <rPr>
            <sz val="10"/>
            <rFont val="Arial"/>
            <family val="2"/>
          </rPr>
          <t xml:space="preserve">Gairola, Krishan:</t>
        </r>
        <r>
          <rPr>
            <sz val="9"/>
            <rFont val="Tahoma"/>
            <family val="2"/>
            <charset val="1"/>
          </rPr>
          <t xml:space="preserve">Textfeld</t>
        </r>
      </text>
    </comment>
    <comment ref="W188" authorId="0">
      <text>
        <r>
          <rPr>
            <sz val="10"/>
            <rFont val="Arial"/>
            <family val="2"/>
          </rPr>
          <t xml:space="preserve">von Kleist, Björn:</t>
        </r>
        <r>
          <rPr>
            <sz val="9"/>
            <rFont val="Tahoma"/>
            <family val="2"/>
            <charset val="1"/>
          </rPr>
          <t xml:space="preserve">CO2-Wert</t>
        </r>
      </text>
    </comment>
    <comment ref="W189" authorId="0">
      <text>
        <r>
          <rPr>
            <sz val="10"/>
            <rFont val="Arial"/>
            <family val="2"/>
          </rPr>
          <t xml:space="preserve">Gairola, Krishan:</t>
        </r>
        <r>
          <rPr>
            <sz val="9"/>
            <rFont val="Tahoma"/>
            <family val="2"/>
            <charset val="1"/>
          </rPr>
          <t xml:space="preserve">Textfeld</t>
        </r>
      </text>
    </comment>
    <comment ref="W190" authorId="0">
      <text>
        <r>
          <rPr>
            <sz val="10"/>
            <rFont val="Arial"/>
            <family val="2"/>
          </rPr>
          <t xml:space="preserve">von Kleist, Björn:</t>
        </r>
        <r>
          <rPr>
            <sz val="9"/>
            <rFont val="Tahoma"/>
            <family val="2"/>
            <charset val="1"/>
          </rPr>
          <t xml:space="preserve">CO2-Wert</t>
        </r>
      </text>
    </comment>
    <comment ref="W191" authorId="0">
      <text>
        <r>
          <rPr>
            <sz val="10"/>
            <rFont val="Arial"/>
            <family val="2"/>
          </rPr>
          <t xml:space="preserve">Gairola, Krishan:</t>
        </r>
        <r>
          <rPr>
            <sz val="9"/>
            <rFont val="Tahoma"/>
            <family val="2"/>
            <charset val="1"/>
          </rPr>
          <t xml:space="preserve">Textfeld</t>
        </r>
      </text>
    </comment>
    <comment ref="W192" authorId="0">
      <text>
        <r>
          <rPr>
            <sz val="10"/>
            <rFont val="Arial"/>
            <family val="2"/>
          </rPr>
          <t xml:space="preserve">von Kleist, Björn:</t>
        </r>
        <r>
          <rPr>
            <sz val="9"/>
            <rFont val="Tahoma"/>
            <family val="2"/>
            <charset val="1"/>
          </rPr>
          <t xml:space="preserve">CO2-Wert</t>
        </r>
      </text>
    </comment>
    <comment ref="W193" authorId="0">
      <text>
        <r>
          <rPr>
            <sz val="10"/>
            <rFont val="Arial"/>
            <family val="2"/>
          </rPr>
          <t xml:space="preserve">Gairola, Krishan:</t>
        </r>
        <r>
          <rPr>
            <sz val="9"/>
            <rFont val="Tahoma"/>
            <family val="2"/>
            <charset val="1"/>
          </rPr>
          <t xml:space="preserve">Textfeld</t>
        </r>
      </text>
    </comment>
    <comment ref="W194" authorId="0">
      <text>
        <r>
          <rPr>
            <sz val="10"/>
            <rFont val="Arial"/>
            <family val="2"/>
          </rPr>
          <t xml:space="preserve">von Kleist, Björn:</t>
        </r>
        <r>
          <rPr>
            <sz val="9"/>
            <rFont val="Tahoma"/>
            <family val="2"/>
            <charset val="1"/>
          </rPr>
          <t xml:space="preserve">CO2-Wert</t>
        </r>
      </text>
    </comment>
    <comment ref="W195" authorId="0">
      <text>
        <r>
          <rPr>
            <sz val="10"/>
            <rFont val="Arial"/>
            <family val="2"/>
          </rPr>
          <t xml:space="preserve">Gairola, Krishan:</t>
        </r>
        <r>
          <rPr>
            <sz val="9"/>
            <rFont val="Tahoma"/>
            <family val="2"/>
            <charset val="1"/>
          </rPr>
          <t xml:space="preserve">Textfeld</t>
        </r>
      </text>
    </comment>
    <comment ref="W196" authorId="0">
      <text>
        <r>
          <rPr>
            <sz val="10"/>
            <rFont val="Arial"/>
            <family val="2"/>
          </rPr>
          <t xml:space="preserve">von Kleist, Björn:</t>
        </r>
        <r>
          <rPr>
            <sz val="9"/>
            <rFont val="Tahoma"/>
            <family val="2"/>
            <charset val="1"/>
          </rPr>
          <t xml:space="preserve">CO2-Wert</t>
        </r>
      </text>
    </comment>
    <comment ref="W197" authorId="0">
      <text>
        <r>
          <rPr>
            <sz val="10"/>
            <rFont val="Arial"/>
            <family val="2"/>
          </rPr>
          <t xml:space="preserve">Gairola, Krishan:</t>
        </r>
        <r>
          <rPr>
            <sz val="9"/>
            <rFont val="Tahoma"/>
            <family val="2"/>
            <charset val="1"/>
          </rPr>
          <t xml:space="preserve">Textfeld</t>
        </r>
      </text>
    </comment>
    <comment ref="W198" authorId="0">
      <text>
        <r>
          <rPr>
            <sz val="10"/>
            <rFont val="Arial"/>
            <family val="2"/>
          </rPr>
          <t xml:space="preserve">von Kleist, Björn:</t>
        </r>
        <r>
          <rPr>
            <sz val="9"/>
            <rFont val="Tahoma"/>
            <family val="2"/>
            <charset val="1"/>
          </rPr>
          <t xml:space="preserve">CO2-Wert</t>
        </r>
      </text>
    </comment>
    <comment ref="W199" authorId="0">
      <text>
        <r>
          <rPr>
            <sz val="10"/>
            <rFont val="Arial"/>
            <family val="2"/>
          </rPr>
          <t xml:space="preserve">Gairola, Krishan:</t>
        </r>
        <r>
          <rPr>
            <sz val="9"/>
            <rFont val="Tahoma"/>
            <family val="2"/>
            <charset val="1"/>
          </rPr>
          <t xml:space="preserve">Textfeld</t>
        </r>
      </text>
    </comment>
    <comment ref="W200" authorId="0">
      <text>
        <r>
          <rPr>
            <sz val="10"/>
            <rFont val="Arial"/>
            <family val="2"/>
          </rPr>
          <t xml:space="preserve">von Kleist, Björn:</t>
        </r>
        <r>
          <rPr>
            <sz val="9"/>
            <rFont val="Tahoma"/>
            <family val="2"/>
            <charset val="1"/>
          </rPr>
          <t xml:space="preserve">CO2-Wert</t>
        </r>
      </text>
    </comment>
    <comment ref="W201" authorId="0">
      <text>
        <r>
          <rPr>
            <sz val="10"/>
            <rFont val="Arial"/>
            <family val="2"/>
          </rPr>
          <t xml:space="preserve">Gairola, Krishan:</t>
        </r>
        <r>
          <rPr>
            <sz val="9"/>
            <rFont val="Tahoma"/>
            <family val="2"/>
            <charset val="1"/>
          </rPr>
          <t xml:space="preserve">Textfeld</t>
        </r>
      </text>
    </comment>
    <comment ref="W202" authorId="0">
      <text>
        <r>
          <rPr>
            <sz val="10"/>
            <rFont val="Arial"/>
            <family val="2"/>
          </rPr>
          <t xml:space="preserve">von Kleist, Björn:</t>
        </r>
        <r>
          <rPr>
            <sz val="9"/>
            <rFont val="Tahoma"/>
            <family val="2"/>
            <charset val="1"/>
          </rPr>
          <t xml:space="preserve">CO2-Wert</t>
        </r>
      </text>
    </comment>
    <comment ref="W203" authorId="0">
      <text>
        <r>
          <rPr>
            <sz val="10"/>
            <rFont val="Arial"/>
            <family val="2"/>
          </rPr>
          <t xml:space="preserve">Gairola, Krishan:</t>
        </r>
        <r>
          <rPr>
            <sz val="9"/>
            <rFont val="Tahoma"/>
            <family val="2"/>
            <charset val="1"/>
          </rPr>
          <t xml:space="preserve">Textfeld</t>
        </r>
      </text>
    </comment>
    <comment ref="W204" authorId="0">
      <text>
        <r>
          <rPr>
            <sz val="10"/>
            <rFont val="Arial"/>
            <family val="2"/>
          </rPr>
          <t xml:space="preserve">von Kleist, Björn:</t>
        </r>
        <r>
          <rPr>
            <sz val="9"/>
            <rFont val="Tahoma"/>
            <family val="2"/>
            <charset val="1"/>
          </rPr>
          <t xml:space="preserve">CO2-Wert</t>
        </r>
      </text>
    </comment>
    <comment ref="W205" authorId="0">
      <text>
        <r>
          <rPr>
            <sz val="10"/>
            <rFont val="Arial"/>
            <family val="2"/>
          </rPr>
          <t xml:space="preserve">Gairola, Krishan:</t>
        </r>
        <r>
          <rPr>
            <sz val="9"/>
            <rFont val="Tahoma"/>
            <family val="2"/>
            <charset val="1"/>
          </rPr>
          <t xml:space="preserve">Textfeld</t>
        </r>
      </text>
    </comment>
    <comment ref="W206" authorId="0">
      <text>
        <r>
          <rPr>
            <sz val="10"/>
            <rFont val="Arial"/>
            <family val="2"/>
          </rPr>
          <t xml:space="preserve">von Kleist, Björn:</t>
        </r>
        <r>
          <rPr>
            <sz val="9"/>
            <rFont val="Tahoma"/>
            <family val="2"/>
            <charset val="1"/>
          </rPr>
          <t xml:space="preserve">CO2-Wert</t>
        </r>
      </text>
    </comment>
    <comment ref="W207" authorId="0">
      <text>
        <r>
          <rPr>
            <sz val="10"/>
            <rFont val="Arial"/>
            <family val="2"/>
          </rPr>
          <t xml:space="preserve">Gairola, Krishan:</t>
        </r>
        <r>
          <rPr>
            <sz val="9"/>
            <rFont val="Tahoma"/>
            <family val="2"/>
            <charset val="1"/>
          </rPr>
          <t xml:space="preserve">Textfeld</t>
        </r>
      </text>
    </comment>
    <comment ref="W208" authorId="0">
      <text>
        <r>
          <rPr>
            <sz val="10"/>
            <rFont val="Arial"/>
            <family val="2"/>
          </rPr>
          <t xml:space="preserve">von Kleist, Björn:</t>
        </r>
        <r>
          <rPr>
            <sz val="9"/>
            <rFont val="Tahoma"/>
            <family val="2"/>
            <charset val="1"/>
          </rPr>
          <t xml:space="preserve">CO2-Wert</t>
        </r>
      </text>
    </comment>
    <comment ref="W209" authorId="0">
      <text>
        <r>
          <rPr>
            <sz val="10"/>
            <rFont val="Arial"/>
            <family val="2"/>
          </rPr>
          <t xml:space="preserve">Gairola, Krishan:</t>
        </r>
        <r>
          <rPr>
            <sz val="9"/>
            <rFont val="Tahoma"/>
            <family val="2"/>
            <charset val="1"/>
          </rPr>
          <t xml:space="preserve">Textfeld</t>
        </r>
      </text>
    </comment>
    <comment ref="W210" authorId="0">
      <text>
        <r>
          <rPr>
            <sz val="10"/>
            <rFont val="Arial"/>
            <family val="2"/>
          </rPr>
          <t xml:space="preserve">von Kleist, Björn:</t>
        </r>
        <r>
          <rPr>
            <sz val="9"/>
            <rFont val="Tahoma"/>
            <family val="2"/>
            <charset val="1"/>
          </rPr>
          <t xml:space="preserve">CO2-Wert</t>
        </r>
      </text>
    </comment>
    <comment ref="W211" authorId="0">
      <text>
        <r>
          <rPr>
            <sz val="10"/>
            <rFont val="Arial"/>
            <family val="2"/>
          </rPr>
          <t xml:space="preserve">Gairola, Krishan:</t>
        </r>
        <r>
          <rPr>
            <sz val="9"/>
            <rFont val="Tahoma"/>
            <family val="2"/>
            <charset val="1"/>
          </rPr>
          <t xml:space="preserve">Textfeld</t>
        </r>
      </text>
    </comment>
    <comment ref="W212" authorId="0">
      <text>
        <r>
          <rPr>
            <sz val="10"/>
            <rFont val="Arial"/>
            <family val="2"/>
          </rPr>
          <t xml:space="preserve">von Kleist, Björn:</t>
        </r>
        <r>
          <rPr>
            <sz val="9"/>
            <rFont val="Tahoma"/>
            <family val="2"/>
            <charset val="1"/>
          </rPr>
          <t xml:space="preserve">CO2-Wert</t>
        </r>
      </text>
    </comment>
    <comment ref="W213" authorId="0">
      <text>
        <r>
          <rPr>
            <sz val="10"/>
            <rFont val="Arial"/>
            <family val="2"/>
          </rPr>
          <t xml:space="preserve">Gairola, Krishan:</t>
        </r>
        <r>
          <rPr>
            <sz val="9"/>
            <rFont val="Tahoma"/>
            <family val="2"/>
            <charset val="1"/>
          </rPr>
          <t xml:space="preserve">Textfeld</t>
        </r>
      </text>
    </comment>
    <comment ref="W214" authorId="0">
      <text>
        <r>
          <rPr>
            <sz val="10"/>
            <rFont val="Arial"/>
            <family val="2"/>
          </rPr>
          <t xml:space="preserve">von Kleist, Björn:</t>
        </r>
        <r>
          <rPr>
            <sz val="9"/>
            <rFont val="Tahoma"/>
            <family val="2"/>
            <charset val="1"/>
          </rPr>
          <t xml:space="preserve">CO2-Wert</t>
        </r>
      </text>
    </comment>
    <comment ref="W215" authorId="0">
      <text>
        <r>
          <rPr>
            <sz val="10"/>
            <rFont val="Arial"/>
            <family val="2"/>
          </rPr>
          <t xml:space="preserve">Gairola, Krishan:</t>
        </r>
        <r>
          <rPr>
            <sz val="9"/>
            <rFont val="Tahoma"/>
            <family val="2"/>
            <charset val="1"/>
          </rPr>
          <t xml:space="preserve">Textfeld</t>
        </r>
      </text>
    </comment>
    <comment ref="W222" authorId="0">
      <text>
        <r>
          <rPr>
            <sz val="10"/>
            <rFont val="Arial"/>
            <family val="2"/>
          </rPr>
          <t xml:space="preserve">von Kleist, Björn:</t>
        </r>
        <r>
          <rPr>
            <sz val="9"/>
            <rFont val="Tahoma"/>
            <family val="2"/>
            <charset val="1"/>
          </rPr>
          <t xml:space="preserve">CO2-Wert</t>
        </r>
      </text>
    </comment>
    <comment ref="W223" authorId="0">
      <text>
        <r>
          <rPr>
            <sz val="10"/>
            <rFont val="Arial"/>
            <family val="2"/>
          </rPr>
          <t xml:space="preserve">Gairola, Krishan:</t>
        </r>
        <r>
          <rPr>
            <sz val="9"/>
            <rFont val="Tahoma"/>
            <family val="2"/>
            <charset val="1"/>
          </rPr>
          <t xml:space="preserve">Textfeld</t>
        </r>
      </text>
    </comment>
    <comment ref="W224" authorId="0">
      <text>
        <r>
          <rPr>
            <sz val="10"/>
            <rFont val="Arial"/>
            <family val="2"/>
          </rPr>
          <t xml:space="preserve">von Kleist, Björn:</t>
        </r>
        <r>
          <rPr>
            <sz val="9"/>
            <rFont val="Tahoma"/>
            <family val="2"/>
            <charset val="1"/>
          </rPr>
          <t xml:space="preserve">CO2-Wert</t>
        </r>
      </text>
    </comment>
    <comment ref="W225" authorId="0">
      <text>
        <r>
          <rPr>
            <sz val="10"/>
            <rFont val="Arial"/>
            <family val="2"/>
          </rPr>
          <t xml:space="preserve">Gairola, Krishan:</t>
        </r>
        <r>
          <rPr>
            <sz val="9"/>
            <rFont val="Tahoma"/>
            <family val="2"/>
            <charset val="1"/>
          </rPr>
          <t xml:space="preserve">Textfeld</t>
        </r>
      </text>
    </comment>
    <comment ref="W226" authorId="0">
      <text>
        <r>
          <rPr>
            <sz val="10"/>
            <rFont val="Arial"/>
            <family val="2"/>
          </rPr>
          <t xml:space="preserve">von Kleist, Björn:</t>
        </r>
        <r>
          <rPr>
            <sz val="9"/>
            <rFont val="Tahoma"/>
            <family val="2"/>
            <charset val="1"/>
          </rPr>
          <t xml:space="preserve">CO2-Wert</t>
        </r>
      </text>
    </comment>
    <comment ref="W227" authorId="0">
      <text>
        <r>
          <rPr>
            <sz val="10"/>
            <rFont val="Arial"/>
            <family val="2"/>
          </rPr>
          <t xml:space="preserve">Gairola, Krishan:</t>
        </r>
        <r>
          <rPr>
            <sz val="9"/>
            <rFont val="Tahoma"/>
            <family val="2"/>
            <charset val="1"/>
          </rPr>
          <t xml:space="preserve">Textfeld</t>
        </r>
      </text>
    </comment>
    <comment ref="W228" authorId="0">
      <text>
        <r>
          <rPr>
            <sz val="10"/>
            <rFont val="Arial"/>
            <family val="2"/>
          </rPr>
          <t xml:space="preserve">von Kleist, Björn:</t>
        </r>
        <r>
          <rPr>
            <sz val="9"/>
            <rFont val="Tahoma"/>
            <family val="2"/>
            <charset val="1"/>
          </rPr>
          <t xml:space="preserve">CO2-Wert</t>
        </r>
      </text>
    </comment>
    <comment ref="W229" authorId="0">
      <text>
        <r>
          <rPr>
            <sz val="10"/>
            <rFont val="Arial"/>
            <family val="2"/>
          </rPr>
          <t xml:space="preserve">Gairola, Krishan:</t>
        </r>
        <r>
          <rPr>
            <sz val="9"/>
            <rFont val="Tahoma"/>
            <family val="2"/>
            <charset val="1"/>
          </rPr>
          <t xml:space="preserve">Textfeld</t>
        </r>
      </text>
    </comment>
    <comment ref="W230" authorId="0">
      <text>
        <r>
          <rPr>
            <sz val="10"/>
            <rFont val="Arial"/>
            <family val="2"/>
          </rPr>
          <t xml:space="preserve">von Kleist, Björn:</t>
        </r>
        <r>
          <rPr>
            <sz val="9"/>
            <rFont val="Tahoma"/>
            <family val="2"/>
            <charset val="1"/>
          </rPr>
          <t xml:space="preserve">CO2-Wert</t>
        </r>
      </text>
    </comment>
    <comment ref="W231" authorId="0">
      <text>
        <r>
          <rPr>
            <sz val="10"/>
            <rFont val="Arial"/>
            <family val="2"/>
          </rPr>
          <t xml:space="preserve">Gairola, Krishan:</t>
        </r>
        <r>
          <rPr>
            <sz val="9"/>
            <rFont val="Tahoma"/>
            <family val="2"/>
            <charset val="1"/>
          </rPr>
          <t xml:space="preserve">Textfeld</t>
        </r>
      </text>
    </comment>
    <comment ref="W232" authorId="0">
      <text>
        <r>
          <rPr>
            <sz val="10"/>
            <rFont val="Arial"/>
            <family val="2"/>
          </rPr>
          <t xml:space="preserve">von Kleist, Björn:</t>
        </r>
        <r>
          <rPr>
            <sz val="9"/>
            <rFont val="Tahoma"/>
            <family val="2"/>
            <charset val="1"/>
          </rPr>
          <t xml:space="preserve">CO2-Wert</t>
        </r>
      </text>
    </comment>
    <comment ref="W233" authorId="0">
      <text>
        <r>
          <rPr>
            <sz val="10"/>
            <rFont val="Arial"/>
            <family val="2"/>
          </rPr>
          <t xml:space="preserve">Gairola, Krishan:</t>
        </r>
        <r>
          <rPr>
            <sz val="9"/>
            <rFont val="Tahoma"/>
            <family val="2"/>
            <charset val="1"/>
          </rPr>
          <t xml:space="preserve">Textfeld</t>
        </r>
      </text>
    </comment>
    <comment ref="W234" authorId="0">
      <text>
        <r>
          <rPr>
            <sz val="10"/>
            <rFont val="Arial"/>
            <family val="2"/>
          </rPr>
          <t xml:space="preserve">von Kleist, Björn:</t>
        </r>
        <r>
          <rPr>
            <sz val="9"/>
            <rFont val="Tahoma"/>
            <family val="2"/>
            <charset val="1"/>
          </rPr>
          <t xml:space="preserve">CO2-Wert</t>
        </r>
      </text>
    </comment>
    <comment ref="W235" authorId="0">
      <text>
        <r>
          <rPr>
            <sz val="10"/>
            <rFont val="Arial"/>
            <family val="2"/>
          </rPr>
          <t xml:space="preserve">Gairola, Krishan:</t>
        </r>
        <r>
          <rPr>
            <sz val="9"/>
            <rFont val="Tahoma"/>
            <family val="2"/>
            <charset val="1"/>
          </rPr>
          <t xml:space="preserve">Textfeld</t>
        </r>
      </text>
    </comment>
    <comment ref="W236" authorId="0">
      <text>
        <r>
          <rPr>
            <sz val="10"/>
            <rFont val="Arial"/>
            <family val="2"/>
          </rPr>
          <t xml:space="preserve">von Kleist, Björn:</t>
        </r>
        <r>
          <rPr>
            <sz val="9"/>
            <rFont val="Tahoma"/>
            <family val="2"/>
            <charset val="1"/>
          </rPr>
          <t xml:space="preserve">CO2-Wert</t>
        </r>
      </text>
    </comment>
    <comment ref="W237" authorId="0">
      <text>
        <r>
          <rPr>
            <sz val="10"/>
            <rFont val="Arial"/>
            <family val="2"/>
          </rPr>
          <t xml:space="preserve">Gairola, Krishan:</t>
        </r>
        <r>
          <rPr>
            <sz val="9"/>
            <rFont val="Tahoma"/>
            <family val="2"/>
            <charset val="1"/>
          </rPr>
          <t xml:space="preserve">Textfeld</t>
        </r>
      </text>
    </comment>
    <comment ref="W238" authorId="0">
      <text>
        <r>
          <rPr>
            <sz val="10"/>
            <rFont val="Arial"/>
            <family val="2"/>
          </rPr>
          <t xml:space="preserve">von Kleist, Björn:</t>
        </r>
        <r>
          <rPr>
            <sz val="9"/>
            <rFont val="Tahoma"/>
            <family val="2"/>
            <charset val="1"/>
          </rPr>
          <t xml:space="preserve">CO2-Wert</t>
        </r>
      </text>
    </comment>
    <comment ref="W239" authorId="0">
      <text>
        <r>
          <rPr>
            <sz val="10"/>
            <rFont val="Arial"/>
            <family val="2"/>
          </rPr>
          <t xml:space="preserve">Gairola, Krishan:</t>
        </r>
        <r>
          <rPr>
            <sz val="9"/>
            <rFont val="Tahoma"/>
            <family val="2"/>
            <charset val="1"/>
          </rPr>
          <t xml:space="preserve">Textfeld</t>
        </r>
      </text>
    </comment>
    <comment ref="W240" authorId="0">
      <text>
        <r>
          <rPr>
            <sz val="10"/>
            <rFont val="Arial"/>
            <family val="2"/>
          </rPr>
          <t xml:space="preserve">von Kleist, Björn:</t>
        </r>
        <r>
          <rPr>
            <sz val="9"/>
            <rFont val="Tahoma"/>
            <family val="2"/>
            <charset val="1"/>
          </rPr>
          <t xml:space="preserve">CO2-Wert</t>
        </r>
      </text>
    </comment>
    <comment ref="W241" authorId="0">
      <text>
        <r>
          <rPr>
            <sz val="10"/>
            <rFont val="Arial"/>
            <family val="2"/>
          </rPr>
          <t xml:space="preserve">Gairola, Krishan:</t>
        </r>
        <r>
          <rPr>
            <sz val="9"/>
            <rFont val="Tahoma"/>
            <family val="2"/>
            <charset val="1"/>
          </rPr>
          <t xml:space="preserve">Textfeld</t>
        </r>
      </text>
    </comment>
    <comment ref="W242" authorId="0">
      <text>
        <r>
          <rPr>
            <sz val="10"/>
            <rFont val="Arial"/>
            <family val="2"/>
          </rPr>
          <t xml:space="preserve">von Kleist, Björn:</t>
        </r>
        <r>
          <rPr>
            <sz val="9"/>
            <rFont val="Tahoma"/>
            <family val="2"/>
            <charset val="1"/>
          </rPr>
          <t xml:space="preserve">CO2-Wert</t>
        </r>
      </text>
    </comment>
    <comment ref="W243" authorId="0">
      <text>
        <r>
          <rPr>
            <sz val="10"/>
            <rFont val="Arial"/>
            <family val="2"/>
          </rPr>
          <t xml:space="preserve">Gairola, Krishan:</t>
        </r>
        <r>
          <rPr>
            <sz val="9"/>
            <rFont val="Tahoma"/>
            <family val="2"/>
            <charset val="1"/>
          </rPr>
          <t xml:space="preserve">Textfeld</t>
        </r>
      </text>
    </comment>
    <comment ref="W244" authorId="0">
      <text>
        <r>
          <rPr>
            <sz val="10"/>
            <rFont val="Arial"/>
            <family val="2"/>
          </rPr>
          <t xml:space="preserve">von Kleist, Björn:</t>
        </r>
        <r>
          <rPr>
            <sz val="9"/>
            <rFont val="Tahoma"/>
            <family val="2"/>
            <charset val="1"/>
          </rPr>
          <t xml:space="preserve">CO2-Wert</t>
        </r>
      </text>
    </comment>
    <comment ref="W245" authorId="0">
      <text>
        <r>
          <rPr>
            <sz val="10"/>
            <rFont val="Arial"/>
            <family val="2"/>
          </rPr>
          <t xml:space="preserve">Gairola, Krishan:</t>
        </r>
        <r>
          <rPr>
            <sz val="9"/>
            <rFont val="Tahoma"/>
            <family val="2"/>
            <charset val="1"/>
          </rPr>
          <t xml:space="preserve">Textfeld</t>
        </r>
      </text>
    </comment>
    <comment ref="W246" authorId="0">
      <text>
        <r>
          <rPr>
            <sz val="10"/>
            <rFont val="Arial"/>
            <family val="2"/>
          </rPr>
          <t xml:space="preserve">von Kleist, Björn:</t>
        </r>
        <r>
          <rPr>
            <sz val="9"/>
            <rFont val="Tahoma"/>
            <family val="2"/>
            <charset val="1"/>
          </rPr>
          <t xml:space="preserve">CO2-Wert</t>
        </r>
      </text>
    </comment>
    <comment ref="W247" authorId="0">
      <text>
        <r>
          <rPr>
            <sz val="10"/>
            <rFont val="Arial"/>
            <family val="2"/>
          </rPr>
          <t xml:space="preserve">Gairola, Krishan:</t>
        </r>
        <r>
          <rPr>
            <sz val="9"/>
            <rFont val="Tahoma"/>
            <family val="2"/>
            <charset val="1"/>
          </rPr>
          <t xml:space="preserve">Textfeld</t>
        </r>
      </text>
    </comment>
    <comment ref="W248" authorId="0">
      <text>
        <r>
          <rPr>
            <sz val="10"/>
            <rFont val="Arial"/>
            <family val="2"/>
          </rPr>
          <t xml:space="preserve">von Kleist, Björn:</t>
        </r>
        <r>
          <rPr>
            <sz val="9"/>
            <rFont val="Tahoma"/>
            <family val="2"/>
            <charset val="1"/>
          </rPr>
          <t xml:space="preserve">CO2-Wert</t>
        </r>
      </text>
    </comment>
    <comment ref="W249" authorId="0">
      <text>
        <r>
          <rPr>
            <sz val="10"/>
            <rFont val="Arial"/>
            <family val="2"/>
          </rPr>
          <t xml:space="preserve">Gairola, Krishan:</t>
        </r>
        <r>
          <rPr>
            <sz val="9"/>
            <rFont val="Tahoma"/>
            <family val="2"/>
            <charset val="1"/>
          </rPr>
          <t xml:space="preserve">Textfeld</t>
        </r>
      </text>
    </comment>
    <comment ref="W250" authorId="0">
      <text>
        <r>
          <rPr>
            <sz val="10"/>
            <rFont val="Arial"/>
            <family val="2"/>
          </rPr>
          <t xml:space="preserve">von Kleist, Björn:</t>
        </r>
        <r>
          <rPr>
            <sz val="9"/>
            <rFont val="Tahoma"/>
            <family val="2"/>
            <charset val="1"/>
          </rPr>
          <t xml:space="preserve">CO2-Wert</t>
        </r>
      </text>
    </comment>
    <comment ref="W251" authorId="0">
      <text>
        <r>
          <rPr>
            <sz val="10"/>
            <rFont val="Arial"/>
            <family val="2"/>
          </rPr>
          <t xml:space="preserve">Gairola, Krishan:</t>
        </r>
        <r>
          <rPr>
            <sz val="9"/>
            <rFont val="Tahoma"/>
            <family val="2"/>
            <charset val="1"/>
          </rPr>
          <t xml:space="preserve">Textfeld</t>
        </r>
      </text>
    </comment>
    <comment ref="W258" authorId="0">
      <text>
        <r>
          <rPr>
            <sz val="10"/>
            <rFont val="Arial"/>
            <family val="2"/>
          </rPr>
          <t xml:space="preserve">von Kleist, Björn:</t>
        </r>
        <r>
          <rPr>
            <sz val="9"/>
            <rFont val="Tahoma"/>
            <family val="2"/>
            <charset val="1"/>
          </rPr>
          <t xml:space="preserve">CO2-Wert</t>
        </r>
      </text>
    </comment>
    <comment ref="W259" authorId="0">
      <text>
        <r>
          <rPr>
            <sz val="10"/>
            <rFont val="Arial"/>
            <family val="2"/>
          </rPr>
          <t xml:space="preserve">Gairola, Krishan:</t>
        </r>
        <r>
          <rPr>
            <sz val="9"/>
            <rFont val="Tahoma"/>
            <family val="2"/>
            <charset val="1"/>
          </rPr>
          <t xml:space="preserve">Textfeld</t>
        </r>
      </text>
    </comment>
    <comment ref="W260" authorId="0">
      <text>
        <r>
          <rPr>
            <sz val="10"/>
            <rFont val="Arial"/>
            <family val="2"/>
          </rPr>
          <t xml:space="preserve">von Kleist, Björn:</t>
        </r>
        <r>
          <rPr>
            <sz val="9"/>
            <rFont val="Tahoma"/>
            <family val="2"/>
            <charset val="1"/>
          </rPr>
          <t xml:space="preserve">CO2-Wert</t>
        </r>
      </text>
    </comment>
    <comment ref="W261" authorId="0">
      <text>
        <r>
          <rPr>
            <sz val="10"/>
            <rFont val="Arial"/>
            <family val="2"/>
          </rPr>
          <t xml:space="preserve">Gairola, Krishan:</t>
        </r>
        <r>
          <rPr>
            <sz val="9"/>
            <rFont val="Tahoma"/>
            <family val="2"/>
            <charset val="1"/>
          </rPr>
          <t xml:space="preserve">Textfeld</t>
        </r>
      </text>
    </comment>
    <comment ref="W262" authorId="0">
      <text>
        <r>
          <rPr>
            <sz val="10"/>
            <rFont val="Arial"/>
            <family val="2"/>
          </rPr>
          <t xml:space="preserve">von Kleist, Björn:</t>
        </r>
        <r>
          <rPr>
            <sz val="9"/>
            <rFont val="Tahoma"/>
            <family val="2"/>
            <charset val="1"/>
          </rPr>
          <t xml:space="preserve">CO2-Wert</t>
        </r>
      </text>
    </comment>
    <comment ref="W263" authorId="0">
      <text>
        <r>
          <rPr>
            <sz val="10"/>
            <rFont val="Arial"/>
            <family val="2"/>
          </rPr>
          <t xml:space="preserve">Gairola, Krishan:</t>
        </r>
        <r>
          <rPr>
            <sz val="9"/>
            <rFont val="Tahoma"/>
            <family val="2"/>
            <charset val="1"/>
          </rPr>
          <t xml:space="preserve">Textfeld</t>
        </r>
      </text>
    </comment>
    <comment ref="W264" authorId="0">
      <text>
        <r>
          <rPr>
            <sz val="10"/>
            <rFont val="Arial"/>
            <family val="2"/>
          </rPr>
          <t xml:space="preserve">von Kleist, Björn:</t>
        </r>
        <r>
          <rPr>
            <sz val="9"/>
            <rFont val="Tahoma"/>
            <family val="2"/>
            <charset val="1"/>
          </rPr>
          <t xml:space="preserve">CO2-Wert</t>
        </r>
      </text>
    </comment>
    <comment ref="W265" authorId="0">
      <text>
        <r>
          <rPr>
            <sz val="10"/>
            <rFont val="Arial"/>
            <family val="2"/>
          </rPr>
          <t xml:space="preserve">Gairola, Krishan:</t>
        </r>
        <r>
          <rPr>
            <sz val="9"/>
            <rFont val="Tahoma"/>
            <family val="2"/>
            <charset val="1"/>
          </rPr>
          <t xml:space="preserve">Textfeld</t>
        </r>
      </text>
    </comment>
    <comment ref="W266" authorId="0">
      <text>
        <r>
          <rPr>
            <sz val="10"/>
            <rFont val="Arial"/>
            <family val="2"/>
          </rPr>
          <t xml:space="preserve">von Kleist, Björn:</t>
        </r>
        <r>
          <rPr>
            <sz val="9"/>
            <rFont val="Tahoma"/>
            <family val="2"/>
            <charset val="1"/>
          </rPr>
          <t xml:space="preserve">CO2-Wert</t>
        </r>
      </text>
    </comment>
    <comment ref="W267" authorId="0">
      <text>
        <r>
          <rPr>
            <sz val="10"/>
            <rFont val="Arial"/>
            <family val="2"/>
          </rPr>
          <t xml:space="preserve">Gairola, Krishan:</t>
        </r>
        <r>
          <rPr>
            <sz val="9"/>
            <rFont val="Tahoma"/>
            <family val="2"/>
            <charset val="1"/>
          </rPr>
          <t xml:space="preserve">Textfeld</t>
        </r>
      </text>
    </comment>
    <comment ref="W268" authorId="0">
      <text>
        <r>
          <rPr>
            <sz val="10"/>
            <rFont val="Arial"/>
            <family val="2"/>
          </rPr>
          <t xml:space="preserve">von Kleist, Björn:</t>
        </r>
        <r>
          <rPr>
            <sz val="9"/>
            <rFont val="Tahoma"/>
            <family val="2"/>
            <charset val="1"/>
          </rPr>
          <t xml:space="preserve">CO2-Wert</t>
        </r>
      </text>
    </comment>
    <comment ref="W269" authorId="0">
      <text>
        <r>
          <rPr>
            <sz val="10"/>
            <rFont val="Arial"/>
            <family val="2"/>
          </rPr>
          <t xml:space="preserve">Gairola, Krishan:</t>
        </r>
        <r>
          <rPr>
            <sz val="9"/>
            <rFont val="Tahoma"/>
            <family val="2"/>
            <charset val="1"/>
          </rPr>
          <t xml:space="preserve">Textfeld</t>
        </r>
      </text>
    </comment>
    <comment ref="W270" authorId="0">
      <text>
        <r>
          <rPr>
            <sz val="10"/>
            <rFont val="Arial"/>
            <family val="2"/>
          </rPr>
          <t xml:space="preserve">von Kleist, Björn:</t>
        </r>
        <r>
          <rPr>
            <sz val="9"/>
            <rFont val="Tahoma"/>
            <family val="2"/>
            <charset val="1"/>
          </rPr>
          <t xml:space="preserve">CO2-Wert</t>
        </r>
      </text>
    </comment>
    <comment ref="W271" authorId="0">
      <text>
        <r>
          <rPr>
            <sz val="10"/>
            <rFont val="Arial"/>
            <family val="2"/>
          </rPr>
          <t xml:space="preserve">Gairola, Krishan:</t>
        </r>
        <r>
          <rPr>
            <sz val="9"/>
            <rFont val="Tahoma"/>
            <family val="2"/>
            <charset val="1"/>
          </rPr>
          <t xml:space="preserve">Textfeld</t>
        </r>
      </text>
    </comment>
    <comment ref="W272" authorId="0">
      <text>
        <r>
          <rPr>
            <sz val="10"/>
            <rFont val="Arial"/>
            <family val="2"/>
          </rPr>
          <t xml:space="preserve">von Kleist, Björn:</t>
        </r>
        <r>
          <rPr>
            <sz val="9"/>
            <rFont val="Tahoma"/>
            <family val="2"/>
            <charset val="1"/>
          </rPr>
          <t xml:space="preserve">CO2-Wert</t>
        </r>
      </text>
    </comment>
    <comment ref="W273" authorId="0">
      <text>
        <r>
          <rPr>
            <sz val="10"/>
            <rFont val="Arial"/>
            <family val="2"/>
          </rPr>
          <t xml:space="preserve">Gairola, Krishan:</t>
        </r>
        <r>
          <rPr>
            <sz val="9"/>
            <rFont val="Tahoma"/>
            <family val="2"/>
            <charset val="1"/>
          </rPr>
          <t xml:space="preserve">Textfeld</t>
        </r>
      </text>
    </comment>
    <comment ref="W274" authorId="0">
      <text>
        <r>
          <rPr>
            <sz val="10"/>
            <rFont val="Arial"/>
            <family val="2"/>
          </rPr>
          <t xml:space="preserve">von Kleist, Björn:</t>
        </r>
        <r>
          <rPr>
            <sz val="9"/>
            <rFont val="Tahoma"/>
            <family val="2"/>
            <charset val="1"/>
          </rPr>
          <t xml:space="preserve">CO2-Wert</t>
        </r>
      </text>
    </comment>
    <comment ref="W275" authorId="0">
      <text>
        <r>
          <rPr>
            <sz val="10"/>
            <rFont val="Arial"/>
            <family val="2"/>
          </rPr>
          <t xml:space="preserve">Gairola, Krishan:</t>
        </r>
        <r>
          <rPr>
            <sz val="9"/>
            <rFont val="Tahoma"/>
            <family val="2"/>
            <charset val="1"/>
          </rPr>
          <t xml:space="preserve">Textfeld</t>
        </r>
      </text>
    </comment>
    <comment ref="W276" authorId="0">
      <text>
        <r>
          <rPr>
            <sz val="10"/>
            <rFont val="Arial"/>
            <family val="2"/>
          </rPr>
          <t xml:space="preserve">von Kleist, Björn:</t>
        </r>
        <r>
          <rPr>
            <sz val="9"/>
            <rFont val="Tahoma"/>
            <family val="2"/>
            <charset val="1"/>
          </rPr>
          <t xml:space="preserve">CO2-Wert</t>
        </r>
      </text>
    </comment>
    <comment ref="W277" authorId="0">
      <text>
        <r>
          <rPr>
            <sz val="10"/>
            <rFont val="Arial"/>
            <family val="2"/>
          </rPr>
          <t xml:space="preserve">Gairola, Krishan:</t>
        </r>
        <r>
          <rPr>
            <sz val="9"/>
            <rFont val="Tahoma"/>
            <family val="2"/>
            <charset val="1"/>
          </rPr>
          <t xml:space="preserve">Textfeld</t>
        </r>
      </text>
    </comment>
    <comment ref="W278" authorId="0">
      <text>
        <r>
          <rPr>
            <sz val="10"/>
            <rFont val="Arial"/>
            <family val="2"/>
          </rPr>
          <t xml:space="preserve">von Kleist, Björn:</t>
        </r>
        <r>
          <rPr>
            <sz val="9"/>
            <rFont val="Tahoma"/>
            <family val="2"/>
            <charset val="1"/>
          </rPr>
          <t xml:space="preserve">CO2-Wert</t>
        </r>
      </text>
    </comment>
    <comment ref="W279" authorId="0">
      <text>
        <r>
          <rPr>
            <sz val="10"/>
            <rFont val="Arial"/>
            <family val="2"/>
          </rPr>
          <t xml:space="preserve">Gairola, Krishan:</t>
        </r>
        <r>
          <rPr>
            <sz val="9"/>
            <rFont val="Tahoma"/>
            <family val="2"/>
            <charset val="1"/>
          </rPr>
          <t xml:space="preserve">Textfeld</t>
        </r>
      </text>
    </comment>
    <comment ref="W280" authorId="0">
      <text>
        <r>
          <rPr>
            <sz val="10"/>
            <rFont val="Arial"/>
            <family val="2"/>
          </rPr>
          <t xml:space="preserve">von Kleist, Björn:</t>
        </r>
        <r>
          <rPr>
            <sz val="9"/>
            <rFont val="Tahoma"/>
            <family val="2"/>
            <charset val="1"/>
          </rPr>
          <t xml:space="preserve">CO2-Wert</t>
        </r>
      </text>
    </comment>
    <comment ref="W281" authorId="0">
      <text>
        <r>
          <rPr>
            <sz val="10"/>
            <rFont val="Arial"/>
            <family val="2"/>
          </rPr>
          <t xml:space="preserve">Gairola, Krishan:</t>
        </r>
        <r>
          <rPr>
            <sz val="9"/>
            <rFont val="Tahoma"/>
            <family val="2"/>
            <charset val="1"/>
          </rPr>
          <t xml:space="preserve">Textfeld</t>
        </r>
      </text>
    </comment>
    <comment ref="W282" authorId="0">
      <text>
        <r>
          <rPr>
            <sz val="10"/>
            <rFont val="Arial"/>
            <family val="2"/>
          </rPr>
          <t xml:space="preserve">von Kleist, Björn:</t>
        </r>
        <r>
          <rPr>
            <sz val="9"/>
            <rFont val="Tahoma"/>
            <family val="2"/>
            <charset val="1"/>
          </rPr>
          <t xml:space="preserve">CO2-Wert</t>
        </r>
      </text>
    </comment>
    <comment ref="W283" authorId="0">
      <text>
        <r>
          <rPr>
            <sz val="10"/>
            <rFont val="Arial"/>
            <family val="2"/>
          </rPr>
          <t xml:space="preserve">Gairola, Krishan:</t>
        </r>
        <r>
          <rPr>
            <sz val="9"/>
            <rFont val="Tahoma"/>
            <family val="2"/>
            <charset val="1"/>
          </rPr>
          <t xml:space="preserve">Textfeld</t>
        </r>
      </text>
    </comment>
    <comment ref="W284" authorId="0">
      <text>
        <r>
          <rPr>
            <sz val="10"/>
            <rFont val="Arial"/>
            <family val="2"/>
          </rPr>
          <t xml:space="preserve">von Kleist, Björn:</t>
        </r>
        <r>
          <rPr>
            <sz val="9"/>
            <rFont val="Tahoma"/>
            <family val="2"/>
            <charset val="1"/>
          </rPr>
          <t xml:space="preserve">CO2-Wert</t>
        </r>
      </text>
    </comment>
    <comment ref="W285" authorId="0">
      <text>
        <r>
          <rPr>
            <sz val="10"/>
            <rFont val="Arial"/>
            <family val="2"/>
          </rPr>
          <t xml:space="preserve">Gairola, Krishan:</t>
        </r>
        <r>
          <rPr>
            <sz val="9"/>
            <rFont val="Tahoma"/>
            <family val="2"/>
            <charset val="1"/>
          </rPr>
          <t xml:space="preserve">Textfeld</t>
        </r>
      </text>
    </comment>
    <comment ref="W286" authorId="0">
      <text>
        <r>
          <rPr>
            <sz val="10"/>
            <rFont val="Arial"/>
            <family val="2"/>
          </rPr>
          <t xml:space="preserve">von Kleist, Björn:</t>
        </r>
        <r>
          <rPr>
            <sz val="9"/>
            <rFont val="Tahoma"/>
            <family val="2"/>
            <charset val="1"/>
          </rPr>
          <t xml:space="preserve">CO2-Wert</t>
        </r>
      </text>
    </comment>
    <comment ref="W287" authorId="0">
      <text>
        <r>
          <rPr>
            <sz val="10"/>
            <rFont val="Arial"/>
            <family val="2"/>
          </rPr>
          <t xml:space="preserve">Gairola, Krishan:</t>
        </r>
        <r>
          <rPr>
            <sz val="9"/>
            <rFont val="Tahoma"/>
            <family val="2"/>
            <charset val="1"/>
          </rPr>
          <t xml:space="preserve">Textfeld</t>
        </r>
      </text>
    </comment>
    <comment ref="W294" authorId="0">
      <text>
        <r>
          <rPr>
            <sz val="10"/>
            <rFont val="Arial"/>
            <family val="2"/>
          </rPr>
          <t xml:space="preserve">von Kleist, Björn:</t>
        </r>
        <r>
          <rPr>
            <sz val="9"/>
            <rFont val="Tahoma"/>
            <family val="2"/>
            <charset val="1"/>
          </rPr>
          <t xml:space="preserve">CO2-Wert</t>
        </r>
      </text>
    </comment>
    <comment ref="W295" authorId="0">
      <text>
        <r>
          <rPr>
            <sz val="10"/>
            <rFont val="Arial"/>
            <family val="2"/>
          </rPr>
          <t xml:space="preserve">Gairola, Krishan:</t>
        </r>
        <r>
          <rPr>
            <sz val="9"/>
            <rFont val="Tahoma"/>
            <family val="2"/>
            <charset val="1"/>
          </rPr>
          <t xml:space="preserve">Textfeld</t>
        </r>
      </text>
    </comment>
    <comment ref="W296" authorId="0">
      <text>
        <r>
          <rPr>
            <sz val="10"/>
            <rFont val="Arial"/>
            <family val="2"/>
          </rPr>
          <t xml:space="preserve">von Kleist, Björn:</t>
        </r>
        <r>
          <rPr>
            <sz val="9"/>
            <rFont val="Tahoma"/>
            <family val="2"/>
            <charset val="1"/>
          </rPr>
          <t xml:space="preserve">CO2-Wert</t>
        </r>
      </text>
    </comment>
    <comment ref="W297" authorId="0">
      <text>
        <r>
          <rPr>
            <sz val="10"/>
            <rFont val="Arial"/>
            <family val="2"/>
          </rPr>
          <t xml:space="preserve">Gairola, Krishan:</t>
        </r>
        <r>
          <rPr>
            <sz val="9"/>
            <rFont val="Tahoma"/>
            <family val="2"/>
            <charset val="1"/>
          </rPr>
          <t xml:space="preserve">Textfeld</t>
        </r>
      </text>
    </comment>
    <comment ref="W298" authorId="0">
      <text>
        <r>
          <rPr>
            <sz val="10"/>
            <rFont val="Arial"/>
            <family val="2"/>
          </rPr>
          <t xml:space="preserve">von Kleist, Björn:</t>
        </r>
        <r>
          <rPr>
            <sz val="9"/>
            <rFont val="Tahoma"/>
            <family val="2"/>
            <charset val="1"/>
          </rPr>
          <t xml:space="preserve">CO2-Wert</t>
        </r>
      </text>
    </comment>
    <comment ref="W299" authorId="0">
      <text>
        <r>
          <rPr>
            <sz val="10"/>
            <rFont val="Arial"/>
            <family val="2"/>
          </rPr>
          <t xml:space="preserve">Gairola, Krishan:</t>
        </r>
        <r>
          <rPr>
            <sz val="9"/>
            <rFont val="Tahoma"/>
            <family val="2"/>
            <charset val="1"/>
          </rPr>
          <t xml:space="preserve">Textfeld</t>
        </r>
      </text>
    </comment>
    <comment ref="W300" authorId="0">
      <text>
        <r>
          <rPr>
            <sz val="10"/>
            <rFont val="Arial"/>
            <family val="2"/>
          </rPr>
          <t xml:space="preserve">von Kleist, Björn:</t>
        </r>
        <r>
          <rPr>
            <sz val="9"/>
            <rFont val="Tahoma"/>
            <family val="2"/>
            <charset val="1"/>
          </rPr>
          <t xml:space="preserve">CO2-Wert</t>
        </r>
      </text>
    </comment>
    <comment ref="W301" authorId="0">
      <text>
        <r>
          <rPr>
            <sz val="10"/>
            <rFont val="Arial"/>
            <family val="2"/>
          </rPr>
          <t xml:space="preserve">Gairola, Krishan:</t>
        </r>
        <r>
          <rPr>
            <sz val="9"/>
            <rFont val="Tahoma"/>
            <family val="2"/>
            <charset val="1"/>
          </rPr>
          <t xml:space="preserve">Textfeld</t>
        </r>
      </text>
    </comment>
    <comment ref="W302" authorId="0">
      <text>
        <r>
          <rPr>
            <sz val="10"/>
            <rFont val="Arial"/>
            <family val="2"/>
          </rPr>
          <t xml:space="preserve">von Kleist, Björn:</t>
        </r>
        <r>
          <rPr>
            <sz val="9"/>
            <rFont val="Tahoma"/>
            <family val="2"/>
            <charset val="1"/>
          </rPr>
          <t xml:space="preserve">CO2-Wert</t>
        </r>
      </text>
    </comment>
    <comment ref="W303" authorId="0">
      <text>
        <r>
          <rPr>
            <sz val="10"/>
            <rFont val="Arial"/>
            <family val="2"/>
          </rPr>
          <t xml:space="preserve">Gairola, Krishan:</t>
        </r>
        <r>
          <rPr>
            <sz val="9"/>
            <rFont val="Tahoma"/>
            <family val="2"/>
            <charset val="1"/>
          </rPr>
          <t xml:space="preserve">Textfeld</t>
        </r>
      </text>
    </comment>
    <comment ref="W304" authorId="0">
      <text>
        <r>
          <rPr>
            <sz val="10"/>
            <rFont val="Arial"/>
            <family val="2"/>
          </rPr>
          <t xml:space="preserve">von Kleist, Björn:</t>
        </r>
        <r>
          <rPr>
            <sz val="9"/>
            <rFont val="Tahoma"/>
            <family val="2"/>
            <charset val="1"/>
          </rPr>
          <t xml:space="preserve">CO2-Wert</t>
        </r>
      </text>
    </comment>
    <comment ref="W305" authorId="0">
      <text>
        <r>
          <rPr>
            <sz val="10"/>
            <rFont val="Arial"/>
            <family val="2"/>
          </rPr>
          <t xml:space="preserve">Gairola, Krishan:</t>
        </r>
        <r>
          <rPr>
            <sz val="9"/>
            <rFont val="Tahoma"/>
            <family val="2"/>
            <charset val="1"/>
          </rPr>
          <t xml:space="preserve">Textfeld</t>
        </r>
      </text>
    </comment>
    <comment ref="W306" authorId="0">
      <text>
        <r>
          <rPr>
            <sz val="10"/>
            <rFont val="Arial"/>
            <family val="2"/>
          </rPr>
          <t xml:space="preserve">von Kleist, Björn:</t>
        </r>
        <r>
          <rPr>
            <sz val="9"/>
            <rFont val="Tahoma"/>
            <family val="2"/>
            <charset val="1"/>
          </rPr>
          <t xml:space="preserve">CO2-Wert</t>
        </r>
      </text>
    </comment>
    <comment ref="W307" authorId="0">
      <text>
        <r>
          <rPr>
            <sz val="10"/>
            <rFont val="Arial"/>
            <family val="2"/>
          </rPr>
          <t xml:space="preserve">Gairola, Krishan:</t>
        </r>
        <r>
          <rPr>
            <sz val="9"/>
            <rFont val="Tahoma"/>
            <family val="2"/>
            <charset val="1"/>
          </rPr>
          <t xml:space="preserve">Textfeld</t>
        </r>
      </text>
    </comment>
    <comment ref="W308" authorId="0">
      <text>
        <r>
          <rPr>
            <sz val="10"/>
            <rFont val="Arial"/>
            <family val="2"/>
          </rPr>
          <t xml:space="preserve">von Kleist, Björn:</t>
        </r>
        <r>
          <rPr>
            <sz val="9"/>
            <rFont val="Tahoma"/>
            <family val="2"/>
            <charset val="1"/>
          </rPr>
          <t xml:space="preserve">CO2-Wert</t>
        </r>
      </text>
    </comment>
    <comment ref="W309" authorId="0">
      <text>
        <r>
          <rPr>
            <sz val="10"/>
            <rFont val="Arial"/>
            <family val="2"/>
          </rPr>
          <t xml:space="preserve">Gairola, Krishan:</t>
        </r>
        <r>
          <rPr>
            <sz val="9"/>
            <rFont val="Tahoma"/>
            <family val="2"/>
            <charset val="1"/>
          </rPr>
          <t xml:space="preserve">Textfeld</t>
        </r>
      </text>
    </comment>
    <comment ref="W310" authorId="0">
      <text>
        <r>
          <rPr>
            <sz val="10"/>
            <rFont val="Arial"/>
            <family val="2"/>
          </rPr>
          <t xml:space="preserve">von Kleist, Björn:</t>
        </r>
        <r>
          <rPr>
            <sz val="9"/>
            <rFont val="Tahoma"/>
            <family val="2"/>
            <charset val="1"/>
          </rPr>
          <t xml:space="preserve">CO2-Wert</t>
        </r>
      </text>
    </comment>
    <comment ref="W311" authorId="0">
      <text>
        <r>
          <rPr>
            <sz val="10"/>
            <rFont val="Arial"/>
            <family val="2"/>
          </rPr>
          <t xml:space="preserve">Gairola, Krishan:</t>
        </r>
        <r>
          <rPr>
            <sz val="9"/>
            <rFont val="Tahoma"/>
            <family val="2"/>
            <charset val="1"/>
          </rPr>
          <t xml:space="preserve">Textfeld</t>
        </r>
      </text>
    </comment>
    <comment ref="W312" authorId="0">
      <text>
        <r>
          <rPr>
            <sz val="10"/>
            <rFont val="Arial"/>
            <family val="2"/>
          </rPr>
          <t xml:space="preserve">von Kleist, Björn:</t>
        </r>
        <r>
          <rPr>
            <sz val="9"/>
            <rFont val="Tahoma"/>
            <family val="2"/>
            <charset val="1"/>
          </rPr>
          <t xml:space="preserve">CO2-Wert</t>
        </r>
      </text>
    </comment>
    <comment ref="W313" authorId="0">
      <text>
        <r>
          <rPr>
            <sz val="10"/>
            <rFont val="Arial"/>
            <family val="2"/>
          </rPr>
          <t xml:space="preserve">Gairola, Krishan:</t>
        </r>
        <r>
          <rPr>
            <sz val="9"/>
            <rFont val="Tahoma"/>
            <family val="2"/>
            <charset val="1"/>
          </rPr>
          <t xml:space="preserve">Textfeld</t>
        </r>
      </text>
    </comment>
    <comment ref="W314" authorId="0">
      <text>
        <r>
          <rPr>
            <sz val="10"/>
            <rFont val="Arial"/>
            <family val="2"/>
          </rPr>
          <t xml:space="preserve">von Kleist, Björn:</t>
        </r>
        <r>
          <rPr>
            <sz val="9"/>
            <rFont val="Tahoma"/>
            <family val="2"/>
            <charset val="1"/>
          </rPr>
          <t xml:space="preserve">CO2-Wert</t>
        </r>
      </text>
    </comment>
    <comment ref="W315" authorId="0">
      <text>
        <r>
          <rPr>
            <sz val="10"/>
            <rFont val="Arial"/>
            <family val="2"/>
          </rPr>
          <t xml:space="preserve">Gairola, Krishan:</t>
        </r>
        <r>
          <rPr>
            <sz val="9"/>
            <rFont val="Tahoma"/>
            <family val="2"/>
            <charset val="1"/>
          </rPr>
          <t xml:space="preserve">Textfeld</t>
        </r>
      </text>
    </comment>
    <comment ref="W316" authorId="0">
      <text>
        <r>
          <rPr>
            <sz val="10"/>
            <rFont val="Arial"/>
            <family val="2"/>
          </rPr>
          <t xml:space="preserve">von Kleist, Björn:</t>
        </r>
        <r>
          <rPr>
            <sz val="9"/>
            <rFont val="Tahoma"/>
            <family val="2"/>
            <charset val="1"/>
          </rPr>
          <t xml:space="preserve">CO2-Wert</t>
        </r>
      </text>
    </comment>
    <comment ref="W317" authorId="0">
      <text>
        <r>
          <rPr>
            <sz val="10"/>
            <rFont val="Arial"/>
            <family val="2"/>
          </rPr>
          <t xml:space="preserve">Gairola, Krishan:</t>
        </r>
        <r>
          <rPr>
            <sz val="9"/>
            <rFont val="Tahoma"/>
            <family val="2"/>
            <charset val="1"/>
          </rPr>
          <t xml:space="preserve">Textfeld</t>
        </r>
      </text>
    </comment>
    <comment ref="W318" authorId="0">
      <text>
        <r>
          <rPr>
            <sz val="10"/>
            <rFont val="Arial"/>
            <family val="2"/>
          </rPr>
          <t xml:space="preserve">von Kleist, Björn:</t>
        </r>
        <r>
          <rPr>
            <sz val="9"/>
            <rFont val="Tahoma"/>
            <family val="2"/>
            <charset val="1"/>
          </rPr>
          <t xml:space="preserve">CO2-Wert</t>
        </r>
      </text>
    </comment>
    <comment ref="W319" authorId="0">
      <text>
        <r>
          <rPr>
            <sz val="10"/>
            <rFont val="Arial"/>
            <family val="2"/>
          </rPr>
          <t xml:space="preserve">Gairola, Krishan:</t>
        </r>
        <r>
          <rPr>
            <sz val="9"/>
            <rFont val="Tahoma"/>
            <family val="2"/>
            <charset val="1"/>
          </rPr>
          <t xml:space="preserve">Textfeld</t>
        </r>
      </text>
    </comment>
    <comment ref="W320" authorId="0">
      <text>
        <r>
          <rPr>
            <sz val="10"/>
            <rFont val="Arial"/>
            <family val="2"/>
          </rPr>
          <t xml:space="preserve">von Kleist, Björn:</t>
        </r>
        <r>
          <rPr>
            <sz val="9"/>
            <rFont val="Tahoma"/>
            <family val="2"/>
            <charset val="1"/>
          </rPr>
          <t xml:space="preserve">CO2-Wert</t>
        </r>
      </text>
    </comment>
    <comment ref="W321" authorId="0">
      <text>
        <r>
          <rPr>
            <sz val="10"/>
            <rFont val="Arial"/>
            <family val="2"/>
          </rPr>
          <t xml:space="preserve">Gairola, Krishan:</t>
        </r>
        <r>
          <rPr>
            <sz val="9"/>
            <rFont val="Tahoma"/>
            <family val="2"/>
            <charset val="1"/>
          </rPr>
          <t xml:space="preserve">Textfeld</t>
        </r>
      </text>
    </comment>
    <comment ref="W322" authorId="0">
      <text>
        <r>
          <rPr>
            <sz val="10"/>
            <rFont val="Arial"/>
            <family val="2"/>
          </rPr>
          <t xml:space="preserve">von Kleist, Björn:</t>
        </r>
        <r>
          <rPr>
            <sz val="9"/>
            <rFont val="Tahoma"/>
            <family val="2"/>
            <charset val="1"/>
          </rPr>
          <t xml:space="preserve">CO2-Wert</t>
        </r>
      </text>
    </comment>
    <comment ref="W323" authorId="0">
      <text>
        <r>
          <rPr>
            <sz val="10"/>
            <rFont val="Arial"/>
            <family val="2"/>
          </rPr>
          <t xml:space="preserve">Gairola, Krishan:</t>
        </r>
        <r>
          <rPr>
            <sz val="9"/>
            <rFont val="Tahoma"/>
            <family val="2"/>
            <charset val="1"/>
          </rPr>
          <t xml:space="preserve">Textfeld</t>
        </r>
      </text>
    </comment>
    <comment ref="X28" authorId="0">
      <text>
        <r>
          <rPr>
            <sz val="10"/>
            <rFont val="Arial"/>
            <family val="2"/>
          </rPr>
          <t xml:space="preserve">von Kleist, Björn:</t>
        </r>
        <r>
          <rPr>
            <sz val="9"/>
            <rFont val="Tahoma"/>
            <family val="2"/>
            <charset val="1"/>
          </rPr>
          <t xml:space="preserve">CO2-Wert</t>
        </r>
      </text>
    </comment>
    <comment ref="X29" authorId="0">
      <text>
        <r>
          <rPr>
            <sz val="10"/>
            <rFont val="Arial"/>
            <family val="2"/>
          </rPr>
          <t xml:space="preserve">Gairola, Krishan:</t>
        </r>
        <r>
          <rPr>
            <sz val="9"/>
            <rFont val="Tahoma"/>
            <family val="2"/>
            <charset val="1"/>
          </rPr>
          <t xml:space="preserve">Textfeld</t>
        </r>
      </text>
    </comment>
    <comment ref="X30" authorId="0">
      <text>
        <r>
          <rPr>
            <sz val="10"/>
            <rFont val="Arial"/>
            <family val="2"/>
          </rPr>
          <t xml:space="preserve">von Kleist, Björn:</t>
        </r>
        <r>
          <rPr>
            <sz val="9"/>
            <rFont val="Tahoma"/>
            <family val="2"/>
            <charset val="1"/>
          </rPr>
          <t xml:space="preserve">CO2-Wert</t>
        </r>
      </text>
    </comment>
    <comment ref="X31" authorId="0">
      <text>
        <r>
          <rPr>
            <sz val="10"/>
            <rFont val="Arial"/>
            <family val="2"/>
          </rPr>
          <t xml:space="preserve">Gairola, Krishan:</t>
        </r>
        <r>
          <rPr>
            <sz val="9"/>
            <rFont val="Tahoma"/>
            <family val="2"/>
            <charset val="1"/>
          </rPr>
          <t xml:space="preserve">Textfeld</t>
        </r>
      </text>
    </comment>
    <comment ref="X32" authorId="0">
      <text>
        <r>
          <rPr>
            <sz val="10"/>
            <rFont val="Arial"/>
            <family val="2"/>
          </rPr>
          <t xml:space="preserve">von Kleist, Björn:</t>
        </r>
        <r>
          <rPr>
            <sz val="9"/>
            <rFont val="Tahoma"/>
            <family val="2"/>
            <charset val="1"/>
          </rPr>
          <t xml:space="preserve">CO2-Wert</t>
        </r>
      </text>
    </comment>
    <comment ref="X33" authorId="0">
      <text>
        <r>
          <rPr>
            <sz val="10"/>
            <rFont val="Arial"/>
            <family val="2"/>
          </rPr>
          <t xml:space="preserve">Gairola, Krishan:</t>
        </r>
        <r>
          <rPr>
            <sz val="9"/>
            <rFont val="Tahoma"/>
            <family val="2"/>
            <charset val="1"/>
          </rPr>
          <t xml:space="preserve">Textfeld</t>
        </r>
      </text>
    </comment>
    <comment ref="X34" authorId="0">
      <text>
        <r>
          <rPr>
            <sz val="10"/>
            <rFont val="Arial"/>
            <family val="2"/>
          </rPr>
          <t xml:space="preserve">von Kleist, Björn:</t>
        </r>
        <r>
          <rPr>
            <sz val="9"/>
            <rFont val="Tahoma"/>
            <family val="2"/>
            <charset val="1"/>
          </rPr>
          <t xml:space="preserve">CO2-Wert</t>
        </r>
      </text>
    </comment>
    <comment ref="X35" authorId="0">
      <text>
        <r>
          <rPr>
            <sz val="10"/>
            <rFont val="Arial"/>
            <family val="2"/>
          </rPr>
          <t xml:space="preserve">Gairola, Krishan:</t>
        </r>
        <r>
          <rPr>
            <sz val="9"/>
            <rFont val="Tahoma"/>
            <family val="2"/>
            <charset val="1"/>
          </rPr>
          <t xml:space="preserve">Textfeld</t>
        </r>
      </text>
    </comment>
    <comment ref="X36" authorId="0">
      <text>
        <r>
          <rPr>
            <sz val="10"/>
            <rFont val="Arial"/>
            <family val="2"/>
          </rPr>
          <t xml:space="preserve">von Kleist, Björn:</t>
        </r>
        <r>
          <rPr>
            <sz val="9"/>
            <rFont val="Tahoma"/>
            <family val="2"/>
            <charset val="1"/>
          </rPr>
          <t xml:space="preserve">CO2-Wert</t>
        </r>
      </text>
    </comment>
    <comment ref="X37" authorId="0">
      <text>
        <r>
          <rPr>
            <sz val="10"/>
            <rFont val="Arial"/>
            <family val="2"/>
          </rPr>
          <t xml:space="preserve">Gairola, Krishan:</t>
        </r>
        <r>
          <rPr>
            <sz val="9"/>
            <rFont val="Tahoma"/>
            <family val="2"/>
            <charset val="1"/>
          </rPr>
          <t xml:space="preserve">Textfeld</t>
        </r>
      </text>
    </comment>
    <comment ref="X38" authorId="0">
      <text>
        <r>
          <rPr>
            <sz val="10"/>
            <rFont val="Arial"/>
            <family val="2"/>
          </rPr>
          <t xml:space="preserve">von Kleist, Björn:</t>
        </r>
        <r>
          <rPr>
            <sz val="9"/>
            <rFont val="Tahoma"/>
            <family val="2"/>
            <charset val="1"/>
          </rPr>
          <t xml:space="preserve">CO2-Wert</t>
        </r>
      </text>
    </comment>
    <comment ref="X39" authorId="0">
      <text>
        <r>
          <rPr>
            <sz val="10"/>
            <rFont val="Arial"/>
            <family val="2"/>
          </rPr>
          <t xml:space="preserve">Gairola, Krishan:</t>
        </r>
        <r>
          <rPr>
            <sz val="9"/>
            <rFont val="Tahoma"/>
            <family val="2"/>
            <charset val="1"/>
          </rPr>
          <t xml:space="preserve">Textfeld</t>
        </r>
      </text>
    </comment>
    <comment ref="X40" authorId="0">
      <text>
        <r>
          <rPr>
            <sz val="10"/>
            <rFont val="Arial"/>
            <family val="2"/>
          </rPr>
          <t xml:space="preserve">von Kleist, Björn:</t>
        </r>
        <r>
          <rPr>
            <sz val="9"/>
            <rFont val="Tahoma"/>
            <family val="2"/>
            <charset val="1"/>
          </rPr>
          <t xml:space="preserve">CO2-Wert</t>
        </r>
      </text>
    </comment>
    <comment ref="X41" authorId="0">
      <text>
        <r>
          <rPr>
            <sz val="10"/>
            <rFont val="Arial"/>
            <family val="2"/>
          </rPr>
          <t xml:space="preserve">Gairola, Krishan:</t>
        </r>
        <r>
          <rPr>
            <sz val="9"/>
            <rFont val="Tahoma"/>
            <family val="2"/>
            <charset val="1"/>
          </rPr>
          <t xml:space="preserve">Textfeld</t>
        </r>
      </text>
    </comment>
    <comment ref="X42" authorId="0">
      <text>
        <r>
          <rPr>
            <sz val="10"/>
            <rFont val="Arial"/>
            <family val="2"/>
          </rPr>
          <t xml:space="preserve">von Kleist, Björn:</t>
        </r>
        <r>
          <rPr>
            <sz val="9"/>
            <rFont val="Tahoma"/>
            <family val="2"/>
            <charset val="1"/>
          </rPr>
          <t xml:space="preserve">CO2-Wert</t>
        </r>
      </text>
    </comment>
    <comment ref="X43" authorId="0">
      <text>
        <r>
          <rPr>
            <sz val="10"/>
            <rFont val="Arial"/>
            <family val="2"/>
          </rPr>
          <t xml:space="preserve">Gairola, Krishan:</t>
        </r>
        <r>
          <rPr>
            <sz val="9"/>
            <rFont val="Tahoma"/>
            <family val="2"/>
            <charset val="1"/>
          </rPr>
          <t xml:space="preserve">Textfeld</t>
        </r>
      </text>
    </comment>
    <comment ref="X44" authorId="0">
      <text>
        <r>
          <rPr>
            <sz val="10"/>
            <rFont val="Arial"/>
            <family val="2"/>
          </rPr>
          <t xml:space="preserve">von Kleist, Björn:</t>
        </r>
        <r>
          <rPr>
            <sz val="9"/>
            <rFont val="Tahoma"/>
            <family val="2"/>
            <charset val="1"/>
          </rPr>
          <t xml:space="preserve">CO2-Wert</t>
        </r>
      </text>
    </comment>
    <comment ref="X45" authorId="0">
      <text>
        <r>
          <rPr>
            <sz val="10"/>
            <rFont val="Arial"/>
            <family val="2"/>
          </rPr>
          <t xml:space="preserve">Gairola, Krishan:</t>
        </r>
        <r>
          <rPr>
            <sz val="9"/>
            <rFont val="Tahoma"/>
            <family val="2"/>
            <charset val="1"/>
          </rPr>
          <t xml:space="preserve">Textfeld</t>
        </r>
      </text>
    </comment>
    <comment ref="X46" authorId="0">
      <text>
        <r>
          <rPr>
            <sz val="10"/>
            <rFont val="Arial"/>
            <family val="2"/>
          </rPr>
          <t xml:space="preserve">von Kleist, Björn:</t>
        </r>
        <r>
          <rPr>
            <sz val="9"/>
            <rFont val="Tahoma"/>
            <family val="2"/>
            <charset val="1"/>
          </rPr>
          <t xml:space="preserve">CO2-Wert</t>
        </r>
      </text>
    </comment>
    <comment ref="X47" authorId="0">
      <text>
        <r>
          <rPr>
            <sz val="10"/>
            <rFont val="Arial"/>
            <family val="2"/>
          </rPr>
          <t xml:space="preserve">Gairola, Krishan:</t>
        </r>
        <r>
          <rPr>
            <sz val="9"/>
            <rFont val="Tahoma"/>
            <family val="2"/>
            <charset val="1"/>
          </rPr>
          <t xml:space="preserve">Textfeld</t>
        </r>
      </text>
    </comment>
    <comment ref="X48" authorId="0">
      <text>
        <r>
          <rPr>
            <sz val="10"/>
            <rFont val="Arial"/>
            <family val="2"/>
          </rPr>
          <t xml:space="preserve">von Kleist, Björn:</t>
        </r>
        <r>
          <rPr>
            <sz val="9"/>
            <rFont val="Tahoma"/>
            <family val="2"/>
            <charset val="1"/>
          </rPr>
          <t xml:space="preserve">CO2-Wert</t>
        </r>
      </text>
    </comment>
    <comment ref="X49" authorId="0">
      <text>
        <r>
          <rPr>
            <sz val="10"/>
            <rFont val="Arial"/>
            <family val="2"/>
          </rPr>
          <t xml:space="preserve">Gairola, Krishan:</t>
        </r>
        <r>
          <rPr>
            <sz val="9"/>
            <rFont val="Tahoma"/>
            <family val="2"/>
            <charset val="1"/>
          </rPr>
          <t xml:space="preserve">Textfeld</t>
        </r>
      </text>
    </comment>
    <comment ref="X50" authorId="0">
      <text>
        <r>
          <rPr>
            <sz val="10"/>
            <rFont val="Arial"/>
            <family val="2"/>
          </rPr>
          <t xml:space="preserve">von Kleist, Björn:</t>
        </r>
        <r>
          <rPr>
            <sz val="9"/>
            <rFont val="Tahoma"/>
            <family val="2"/>
            <charset val="1"/>
          </rPr>
          <t xml:space="preserve">CO2-Wert</t>
        </r>
      </text>
    </comment>
    <comment ref="X51" authorId="0">
      <text>
        <r>
          <rPr>
            <sz val="10"/>
            <rFont val="Arial"/>
            <family val="2"/>
          </rPr>
          <t xml:space="preserve">Gairola, Krishan:</t>
        </r>
        <r>
          <rPr>
            <sz val="9"/>
            <rFont val="Tahoma"/>
            <family val="2"/>
            <charset val="1"/>
          </rPr>
          <t xml:space="preserve">Textfeld</t>
        </r>
      </text>
    </comment>
    <comment ref="X52" authorId="0">
      <text>
        <r>
          <rPr>
            <sz val="10"/>
            <rFont val="Arial"/>
            <family val="2"/>
          </rPr>
          <t xml:space="preserve">von Kleist, Björn:</t>
        </r>
        <r>
          <rPr>
            <sz val="9"/>
            <rFont val="Tahoma"/>
            <family val="2"/>
            <charset val="1"/>
          </rPr>
          <t xml:space="preserve">CO2-Wert</t>
        </r>
      </text>
    </comment>
    <comment ref="X53" authorId="0">
      <text>
        <r>
          <rPr>
            <sz val="10"/>
            <rFont val="Arial"/>
            <family val="2"/>
          </rPr>
          <t xml:space="preserve">Gairola, Krishan:</t>
        </r>
        <r>
          <rPr>
            <sz val="9"/>
            <rFont val="Tahoma"/>
            <family val="2"/>
            <charset val="1"/>
          </rPr>
          <t xml:space="preserve">Textfeld</t>
        </r>
      </text>
    </comment>
    <comment ref="X54" authorId="0">
      <text>
        <r>
          <rPr>
            <sz val="10"/>
            <rFont val="Arial"/>
            <family val="2"/>
          </rPr>
          <t xml:space="preserve">von Kleist, Björn:</t>
        </r>
        <r>
          <rPr>
            <sz val="9"/>
            <rFont val="Tahoma"/>
            <family val="2"/>
            <charset val="1"/>
          </rPr>
          <t xml:space="preserve">CO2-Wert</t>
        </r>
      </text>
    </comment>
    <comment ref="X55" authorId="0">
      <text>
        <r>
          <rPr>
            <sz val="10"/>
            <rFont val="Arial"/>
            <family val="2"/>
          </rPr>
          <t xml:space="preserve">Gairola, Krishan:</t>
        </r>
        <r>
          <rPr>
            <sz val="9"/>
            <rFont val="Tahoma"/>
            <family val="2"/>
            <charset val="1"/>
          </rPr>
          <t xml:space="preserve">Textfeld</t>
        </r>
      </text>
    </comment>
    <comment ref="X56" authorId="0">
      <text>
        <r>
          <rPr>
            <sz val="10"/>
            <rFont val="Arial"/>
            <family val="2"/>
          </rPr>
          <t xml:space="preserve">von Kleist, Björn:</t>
        </r>
        <r>
          <rPr>
            <sz val="9"/>
            <rFont val="Tahoma"/>
            <family val="2"/>
            <charset val="1"/>
          </rPr>
          <t xml:space="preserve">CO2-Wert</t>
        </r>
      </text>
    </comment>
    <comment ref="X58" authorId="0">
      <text>
        <r>
          <rPr>
            <sz val="10"/>
            <rFont val="Arial"/>
            <family val="2"/>
          </rPr>
          <t xml:space="preserve">von Kleist, Björn:</t>
        </r>
        <r>
          <rPr>
            <sz val="9"/>
            <rFont val="Tahoma"/>
            <family val="2"/>
            <charset val="1"/>
          </rPr>
          <t xml:space="preserve">CO2-Wert</t>
        </r>
      </text>
    </comment>
    <comment ref="X66" authorId="0">
      <text>
        <r>
          <rPr>
            <sz val="10"/>
            <rFont val="Arial"/>
            <family val="2"/>
          </rPr>
          <t xml:space="preserve">von Kleist, Björn:</t>
        </r>
        <r>
          <rPr>
            <sz val="9"/>
            <rFont val="Tahoma"/>
            <family val="2"/>
            <charset val="1"/>
          </rPr>
          <t xml:space="preserve">CO2-Wert</t>
        </r>
      </text>
    </comment>
    <comment ref="X67" authorId="0">
      <text>
        <r>
          <rPr>
            <sz val="10"/>
            <rFont val="Arial"/>
            <family val="2"/>
          </rPr>
          <t xml:space="preserve">Gairola, Krishan:</t>
        </r>
        <r>
          <rPr>
            <sz val="9"/>
            <rFont val="Tahoma"/>
            <family val="2"/>
            <charset val="1"/>
          </rPr>
          <t xml:space="preserve">Textfeld</t>
        </r>
      </text>
    </comment>
    <comment ref="X68" authorId="0">
      <text>
        <r>
          <rPr>
            <sz val="10"/>
            <rFont val="Arial"/>
            <family val="2"/>
          </rPr>
          <t xml:space="preserve">von Kleist, Björn:</t>
        </r>
        <r>
          <rPr>
            <sz val="9"/>
            <rFont val="Tahoma"/>
            <family val="2"/>
            <charset val="1"/>
          </rPr>
          <t xml:space="preserve">CO2-Wert</t>
        </r>
      </text>
    </comment>
    <comment ref="X69" authorId="0">
      <text>
        <r>
          <rPr>
            <sz val="10"/>
            <rFont val="Arial"/>
            <family val="2"/>
          </rPr>
          <t xml:space="preserve">Gairola, Krishan:</t>
        </r>
        <r>
          <rPr>
            <sz val="9"/>
            <rFont val="Tahoma"/>
            <family val="2"/>
            <charset val="1"/>
          </rPr>
          <t xml:space="preserve">Textfeld</t>
        </r>
      </text>
    </comment>
    <comment ref="X70" authorId="0">
      <text>
        <r>
          <rPr>
            <sz val="10"/>
            <rFont val="Arial"/>
            <family val="2"/>
          </rPr>
          <t xml:space="preserve">von Kleist, Björn:</t>
        </r>
        <r>
          <rPr>
            <sz val="9"/>
            <rFont val="Tahoma"/>
            <family val="2"/>
            <charset val="1"/>
          </rPr>
          <t xml:space="preserve">CO2-Wert</t>
        </r>
      </text>
    </comment>
    <comment ref="X71" authorId="0">
      <text>
        <r>
          <rPr>
            <sz val="10"/>
            <rFont val="Arial"/>
            <family val="2"/>
          </rPr>
          <t xml:space="preserve">Gairola, Krishan:</t>
        </r>
        <r>
          <rPr>
            <sz val="9"/>
            <rFont val="Tahoma"/>
            <family val="2"/>
            <charset val="1"/>
          </rPr>
          <t xml:space="preserve">Textfeld</t>
        </r>
      </text>
    </comment>
    <comment ref="X78" authorId="0">
      <text>
        <r>
          <rPr>
            <sz val="10"/>
            <rFont val="Arial"/>
            <family val="2"/>
          </rPr>
          <t xml:space="preserve">von Kleist, Björn:</t>
        </r>
        <r>
          <rPr>
            <sz val="9"/>
            <rFont val="Tahoma"/>
            <family val="2"/>
            <charset val="1"/>
          </rPr>
          <t xml:space="preserve">CO2-Wert</t>
        </r>
      </text>
    </comment>
    <comment ref="X79" authorId="0">
      <text>
        <r>
          <rPr>
            <sz val="10"/>
            <rFont val="Arial"/>
            <family val="2"/>
          </rPr>
          <t xml:space="preserve">Gairola, Krishan:</t>
        </r>
        <r>
          <rPr>
            <sz val="9"/>
            <rFont val="Tahoma"/>
            <family val="2"/>
            <charset val="1"/>
          </rPr>
          <t xml:space="preserve">Textfeld</t>
        </r>
      </text>
    </comment>
    <comment ref="X80" authorId="0">
      <text>
        <r>
          <rPr>
            <sz val="10"/>
            <rFont val="Arial"/>
            <family val="2"/>
          </rPr>
          <t xml:space="preserve">von Kleist, Björn:</t>
        </r>
        <r>
          <rPr>
            <sz val="9"/>
            <rFont val="Tahoma"/>
            <family val="2"/>
            <charset val="1"/>
          </rPr>
          <t xml:space="preserve">CO2-Wert</t>
        </r>
      </text>
    </comment>
    <comment ref="X81" authorId="0">
      <text>
        <r>
          <rPr>
            <sz val="10"/>
            <rFont val="Arial"/>
            <family val="2"/>
          </rPr>
          <t xml:space="preserve">Gairola, Krishan:</t>
        </r>
        <r>
          <rPr>
            <sz val="9"/>
            <rFont val="Tahoma"/>
            <family val="2"/>
            <charset val="1"/>
          </rPr>
          <t xml:space="preserve">Textfeld</t>
        </r>
      </text>
    </comment>
    <comment ref="X82" authorId="0">
      <text>
        <r>
          <rPr>
            <sz val="10"/>
            <rFont val="Arial"/>
            <family val="2"/>
          </rPr>
          <t xml:space="preserve">von Kleist, Björn:</t>
        </r>
        <r>
          <rPr>
            <sz val="9"/>
            <rFont val="Tahoma"/>
            <family val="2"/>
            <charset val="1"/>
          </rPr>
          <t xml:space="preserve">CO2-Wert</t>
        </r>
      </text>
    </comment>
    <comment ref="X83" authorId="0">
      <text>
        <r>
          <rPr>
            <sz val="10"/>
            <rFont val="Arial"/>
            <family val="2"/>
          </rPr>
          <t xml:space="preserve">Gairola, Krishan:</t>
        </r>
        <r>
          <rPr>
            <sz val="9"/>
            <rFont val="Tahoma"/>
            <family val="2"/>
            <charset val="1"/>
          </rPr>
          <t xml:space="preserve">Textfeld</t>
        </r>
      </text>
    </comment>
    <comment ref="X84" authorId="0">
      <text>
        <r>
          <rPr>
            <sz val="10"/>
            <rFont val="Arial"/>
            <family val="2"/>
          </rPr>
          <t xml:space="preserve">von Kleist, Björn:</t>
        </r>
        <r>
          <rPr>
            <sz val="9"/>
            <rFont val="Tahoma"/>
            <family val="2"/>
            <charset val="1"/>
          </rPr>
          <t xml:space="preserve">CO2-Wert</t>
        </r>
      </text>
    </comment>
    <comment ref="X85" authorId="0">
      <text>
        <r>
          <rPr>
            <sz val="10"/>
            <rFont val="Arial"/>
            <family val="2"/>
          </rPr>
          <t xml:space="preserve">Gairola, Krishan:</t>
        </r>
        <r>
          <rPr>
            <sz val="9"/>
            <rFont val="Tahoma"/>
            <family val="2"/>
            <charset val="1"/>
          </rPr>
          <t xml:space="preserve">Textfeld</t>
        </r>
      </text>
    </comment>
    <comment ref="X86" authorId="0">
      <text>
        <r>
          <rPr>
            <sz val="10"/>
            <rFont val="Arial"/>
            <family val="2"/>
          </rPr>
          <t xml:space="preserve">von Kleist, Björn:</t>
        </r>
        <r>
          <rPr>
            <sz val="9"/>
            <rFont val="Tahoma"/>
            <family val="2"/>
            <charset val="1"/>
          </rPr>
          <t xml:space="preserve">CO2-Wert</t>
        </r>
      </text>
    </comment>
    <comment ref="X87" authorId="0">
      <text>
        <r>
          <rPr>
            <sz val="10"/>
            <rFont val="Arial"/>
            <family val="2"/>
          </rPr>
          <t xml:space="preserve">Gairola, Krishan:</t>
        </r>
        <r>
          <rPr>
            <sz val="9"/>
            <rFont val="Tahoma"/>
            <family val="2"/>
            <charset val="1"/>
          </rPr>
          <t xml:space="preserve">Textfeld</t>
        </r>
      </text>
    </comment>
    <comment ref="X88" authorId="0">
      <text>
        <r>
          <rPr>
            <sz val="10"/>
            <rFont val="Arial"/>
            <family val="2"/>
          </rPr>
          <t xml:space="preserve">von Kleist, Björn:</t>
        </r>
        <r>
          <rPr>
            <sz val="9"/>
            <rFont val="Tahoma"/>
            <family val="2"/>
            <charset val="1"/>
          </rPr>
          <t xml:space="preserve">CO2-Wert</t>
        </r>
      </text>
    </comment>
    <comment ref="X89" authorId="0">
      <text>
        <r>
          <rPr>
            <sz val="10"/>
            <rFont val="Arial"/>
            <family val="2"/>
          </rPr>
          <t xml:space="preserve">Gairola, Krishan:</t>
        </r>
        <r>
          <rPr>
            <sz val="9"/>
            <rFont val="Tahoma"/>
            <family val="2"/>
            <charset val="1"/>
          </rPr>
          <t xml:space="preserve">Textfeld</t>
        </r>
      </text>
    </comment>
    <comment ref="X90" authorId="0">
      <text>
        <r>
          <rPr>
            <sz val="10"/>
            <rFont val="Arial"/>
            <family val="2"/>
          </rPr>
          <t xml:space="preserve">von Kleist, Björn:</t>
        </r>
        <r>
          <rPr>
            <sz val="9"/>
            <rFont val="Tahoma"/>
            <family val="2"/>
            <charset val="1"/>
          </rPr>
          <t xml:space="preserve">CO2-Wert</t>
        </r>
      </text>
    </comment>
    <comment ref="X91" authorId="0">
      <text>
        <r>
          <rPr>
            <sz val="10"/>
            <rFont val="Arial"/>
            <family val="2"/>
          </rPr>
          <t xml:space="preserve">Gairola, Krishan:</t>
        </r>
        <r>
          <rPr>
            <sz val="9"/>
            <rFont val="Tahoma"/>
            <family val="2"/>
            <charset val="1"/>
          </rPr>
          <t xml:space="preserve">Textfeld</t>
        </r>
      </text>
    </comment>
    <comment ref="X92" authorId="0">
      <text>
        <r>
          <rPr>
            <sz val="10"/>
            <rFont val="Arial"/>
            <family val="2"/>
          </rPr>
          <t xml:space="preserve">von Kleist, Björn:</t>
        </r>
        <r>
          <rPr>
            <sz val="9"/>
            <rFont val="Tahoma"/>
            <family val="2"/>
            <charset val="1"/>
          </rPr>
          <t xml:space="preserve">CO2-Wert</t>
        </r>
      </text>
    </comment>
    <comment ref="X93" authorId="0">
      <text>
        <r>
          <rPr>
            <sz val="10"/>
            <rFont val="Arial"/>
            <family val="2"/>
          </rPr>
          <t xml:space="preserve">Gairola, Krishan:</t>
        </r>
        <r>
          <rPr>
            <sz val="9"/>
            <rFont val="Tahoma"/>
            <family val="2"/>
            <charset val="1"/>
          </rPr>
          <t xml:space="preserve">Textfeld</t>
        </r>
      </text>
    </comment>
    <comment ref="X94" authorId="0">
      <text>
        <r>
          <rPr>
            <sz val="10"/>
            <rFont val="Arial"/>
            <family val="2"/>
          </rPr>
          <t xml:space="preserve">von Kleist, Björn:</t>
        </r>
        <r>
          <rPr>
            <sz val="9"/>
            <rFont val="Tahoma"/>
            <family val="2"/>
            <charset val="1"/>
          </rPr>
          <t xml:space="preserve">CO2-Wert</t>
        </r>
      </text>
    </comment>
    <comment ref="X95" authorId="0">
      <text>
        <r>
          <rPr>
            <sz val="10"/>
            <rFont val="Arial"/>
            <family val="2"/>
          </rPr>
          <t xml:space="preserve">Gairola, Krishan:</t>
        </r>
        <r>
          <rPr>
            <sz val="9"/>
            <rFont val="Tahoma"/>
            <family val="2"/>
            <charset val="1"/>
          </rPr>
          <t xml:space="preserve">Textfeld</t>
        </r>
      </text>
    </comment>
    <comment ref="X96" authorId="0">
      <text>
        <r>
          <rPr>
            <sz val="10"/>
            <rFont val="Arial"/>
            <family val="2"/>
          </rPr>
          <t xml:space="preserve">von Kleist, Björn:</t>
        </r>
        <r>
          <rPr>
            <sz val="9"/>
            <rFont val="Tahoma"/>
            <family val="2"/>
            <charset val="1"/>
          </rPr>
          <t xml:space="preserve">CO2-Wert</t>
        </r>
      </text>
    </comment>
    <comment ref="X97" authorId="0">
      <text>
        <r>
          <rPr>
            <sz val="10"/>
            <rFont val="Arial"/>
            <family val="2"/>
          </rPr>
          <t xml:space="preserve">Gairola, Krishan:</t>
        </r>
        <r>
          <rPr>
            <sz val="9"/>
            <rFont val="Tahoma"/>
            <family val="2"/>
            <charset val="1"/>
          </rPr>
          <t xml:space="preserve">Textfeld</t>
        </r>
      </text>
    </comment>
    <comment ref="X98" authorId="0">
      <text>
        <r>
          <rPr>
            <sz val="10"/>
            <rFont val="Arial"/>
            <family val="2"/>
          </rPr>
          <t xml:space="preserve">von Kleist, Björn:</t>
        </r>
        <r>
          <rPr>
            <sz val="9"/>
            <rFont val="Tahoma"/>
            <family val="2"/>
            <charset val="1"/>
          </rPr>
          <t xml:space="preserve">CO2-Wert</t>
        </r>
      </text>
    </comment>
    <comment ref="X99" authorId="0">
      <text>
        <r>
          <rPr>
            <sz val="10"/>
            <rFont val="Arial"/>
            <family val="2"/>
          </rPr>
          <t xml:space="preserve">Gairola, Krishan:</t>
        </r>
        <r>
          <rPr>
            <sz val="9"/>
            <rFont val="Tahoma"/>
            <family val="2"/>
            <charset val="1"/>
          </rPr>
          <t xml:space="preserve">Textfeld</t>
        </r>
      </text>
    </comment>
    <comment ref="X100" authorId="0">
      <text>
        <r>
          <rPr>
            <sz val="10"/>
            <rFont val="Arial"/>
            <family val="2"/>
          </rPr>
          <t xml:space="preserve">von Kleist, Björn:</t>
        </r>
        <r>
          <rPr>
            <sz val="9"/>
            <rFont val="Tahoma"/>
            <family val="2"/>
            <charset val="1"/>
          </rPr>
          <t xml:space="preserve">CO2-Wert</t>
        </r>
      </text>
    </comment>
    <comment ref="X101" authorId="0">
      <text>
        <r>
          <rPr>
            <sz val="10"/>
            <rFont val="Arial"/>
            <family val="2"/>
          </rPr>
          <t xml:space="preserve">Gairola, Krishan:</t>
        </r>
        <r>
          <rPr>
            <sz val="9"/>
            <rFont val="Tahoma"/>
            <family val="2"/>
            <charset val="1"/>
          </rPr>
          <t xml:space="preserve">Textfeld</t>
        </r>
      </text>
    </comment>
    <comment ref="X102" authorId="0">
      <text>
        <r>
          <rPr>
            <sz val="10"/>
            <rFont val="Arial"/>
            <family val="2"/>
          </rPr>
          <t xml:space="preserve">von Kleist, Björn:</t>
        </r>
        <r>
          <rPr>
            <sz val="9"/>
            <rFont val="Tahoma"/>
            <family val="2"/>
            <charset val="1"/>
          </rPr>
          <t xml:space="preserve">CO2-Wert</t>
        </r>
      </text>
    </comment>
    <comment ref="X103" authorId="0">
      <text>
        <r>
          <rPr>
            <sz val="10"/>
            <rFont val="Arial"/>
            <family val="2"/>
          </rPr>
          <t xml:space="preserve">Gairola, Krishan:</t>
        </r>
        <r>
          <rPr>
            <sz val="9"/>
            <rFont val="Tahoma"/>
            <family val="2"/>
            <charset val="1"/>
          </rPr>
          <t xml:space="preserve">Textfeld</t>
        </r>
      </text>
    </comment>
    <comment ref="X104" authorId="0">
      <text>
        <r>
          <rPr>
            <sz val="10"/>
            <rFont val="Arial"/>
            <family val="2"/>
          </rPr>
          <t xml:space="preserve">von Kleist, Björn:</t>
        </r>
        <r>
          <rPr>
            <sz val="9"/>
            <rFont val="Tahoma"/>
            <family val="2"/>
            <charset val="1"/>
          </rPr>
          <t xml:space="preserve">CO2-Wert</t>
        </r>
      </text>
    </comment>
    <comment ref="X105" authorId="0">
      <text>
        <r>
          <rPr>
            <sz val="10"/>
            <rFont val="Arial"/>
            <family val="2"/>
          </rPr>
          <t xml:space="preserve">Gairola, Krishan:</t>
        </r>
        <r>
          <rPr>
            <sz val="9"/>
            <rFont val="Tahoma"/>
            <family val="2"/>
            <charset val="1"/>
          </rPr>
          <t xml:space="preserve">Textfeld</t>
        </r>
      </text>
    </comment>
    <comment ref="X124" authorId="0">
      <text>
        <r>
          <rPr>
            <sz val="10"/>
            <rFont val="Arial"/>
            <family val="2"/>
          </rPr>
          <t xml:space="preserve">von Kleist, Björn:</t>
        </r>
        <r>
          <rPr>
            <sz val="9"/>
            <rFont val="Tahoma"/>
            <family val="2"/>
            <charset val="1"/>
          </rPr>
          <t xml:space="preserve">CO2-Wert</t>
        </r>
      </text>
    </comment>
    <comment ref="X125" authorId="0">
      <text>
        <r>
          <rPr>
            <sz val="10"/>
            <rFont val="Arial"/>
            <family val="2"/>
          </rPr>
          <t xml:space="preserve">Gairola, Krishan:</t>
        </r>
        <r>
          <rPr>
            <sz val="9"/>
            <rFont val="Tahoma"/>
            <family val="2"/>
            <charset val="1"/>
          </rPr>
          <t xml:space="preserve">Textfeld</t>
        </r>
      </text>
    </comment>
    <comment ref="X132" authorId="0">
      <text>
        <r>
          <rPr>
            <sz val="10"/>
            <rFont val="Arial"/>
            <family val="2"/>
          </rPr>
          <t xml:space="preserve">von Kleist, Björn:</t>
        </r>
        <r>
          <rPr>
            <sz val="9"/>
            <rFont val="Tahoma"/>
            <family val="2"/>
            <charset val="1"/>
          </rPr>
          <t xml:space="preserve">CO2-Wert</t>
        </r>
      </text>
    </comment>
    <comment ref="X133" authorId="0">
      <text>
        <r>
          <rPr>
            <sz val="10"/>
            <rFont val="Arial"/>
            <family val="2"/>
          </rPr>
          <t xml:space="preserve">Gairola, Krishan:</t>
        </r>
        <r>
          <rPr>
            <sz val="9"/>
            <rFont val="Tahoma"/>
            <family val="2"/>
            <charset val="1"/>
          </rPr>
          <t xml:space="preserve">Textfeld</t>
        </r>
      </text>
    </comment>
    <comment ref="X134" authorId="0">
      <text>
        <r>
          <rPr>
            <sz val="10"/>
            <rFont val="Arial"/>
            <family val="2"/>
          </rPr>
          <t xml:space="preserve">von Kleist, Björn:</t>
        </r>
        <r>
          <rPr>
            <sz val="9"/>
            <rFont val="Tahoma"/>
            <family val="2"/>
            <charset val="1"/>
          </rPr>
          <t xml:space="preserve">CO2-Wert</t>
        </r>
      </text>
    </comment>
    <comment ref="X135" authorId="0">
      <text>
        <r>
          <rPr>
            <sz val="10"/>
            <rFont val="Arial"/>
            <family val="2"/>
          </rPr>
          <t xml:space="preserve">Gairola, Krishan:</t>
        </r>
        <r>
          <rPr>
            <sz val="9"/>
            <rFont val="Tahoma"/>
            <family val="2"/>
            <charset val="1"/>
          </rPr>
          <t xml:space="preserve">Textfeld</t>
        </r>
      </text>
    </comment>
    <comment ref="X136" authorId="0">
      <text>
        <r>
          <rPr>
            <sz val="10"/>
            <rFont val="Arial"/>
            <family val="2"/>
          </rPr>
          <t xml:space="preserve">von Kleist, Björn:</t>
        </r>
        <r>
          <rPr>
            <sz val="9"/>
            <rFont val="Tahoma"/>
            <family val="2"/>
            <charset val="1"/>
          </rPr>
          <t xml:space="preserve">CO2-Wert</t>
        </r>
      </text>
    </comment>
    <comment ref="X137" authorId="0">
      <text>
        <r>
          <rPr>
            <sz val="10"/>
            <rFont val="Arial"/>
            <family val="2"/>
          </rPr>
          <t xml:space="preserve">Gairola, Krishan:</t>
        </r>
        <r>
          <rPr>
            <sz val="9"/>
            <rFont val="Tahoma"/>
            <family val="2"/>
            <charset val="1"/>
          </rPr>
          <t xml:space="preserve">Textfeld</t>
        </r>
      </text>
    </comment>
    <comment ref="X138" authorId="0">
      <text>
        <r>
          <rPr>
            <sz val="10"/>
            <rFont val="Arial"/>
            <family val="2"/>
          </rPr>
          <t xml:space="preserve">von Kleist, Björn:</t>
        </r>
        <r>
          <rPr>
            <sz val="9"/>
            <rFont val="Tahoma"/>
            <family val="2"/>
            <charset val="1"/>
          </rPr>
          <t xml:space="preserve">CO2-Wert</t>
        </r>
      </text>
    </comment>
    <comment ref="X139" authorId="0">
      <text>
        <r>
          <rPr>
            <sz val="10"/>
            <rFont val="Arial"/>
            <family val="2"/>
          </rPr>
          <t xml:space="preserve">Gairola, Krishan:</t>
        </r>
        <r>
          <rPr>
            <sz val="9"/>
            <rFont val="Tahoma"/>
            <family val="2"/>
            <charset val="1"/>
          </rPr>
          <t xml:space="preserve">Textfeld</t>
        </r>
      </text>
    </comment>
    <comment ref="X140" authorId="0">
      <text>
        <r>
          <rPr>
            <sz val="10"/>
            <rFont val="Arial"/>
            <family val="2"/>
          </rPr>
          <t xml:space="preserve">von Kleist, Björn:</t>
        </r>
        <r>
          <rPr>
            <sz val="9"/>
            <rFont val="Tahoma"/>
            <family val="2"/>
            <charset val="1"/>
          </rPr>
          <t xml:space="preserve">CO2-Wert</t>
        </r>
      </text>
    </comment>
    <comment ref="X141" authorId="0">
      <text>
        <r>
          <rPr>
            <sz val="10"/>
            <rFont val="Arial"/>
            <family val="2"/>
          </rPr>
          <t xml:space="preserve">Gairola, Krishan:</t>
        </r>
        <r>
          <rPr>
            <sz val="9"/>
            <rFont val="Tahoma"/>
            <family val="2"/>
            <charset val="1"/>
          </rPr>
          <t xml:space="preserve">Textfeld</t>
        </r>
      </text>
    </comment>
    <comment ref="X142" authorId="0">
      <text>
        <r>
          <rPr>
            <sz val="10"/>
            <rFont val="Arial"/>
            <family val="2"/>
          </rPr>
          <t xml:space="preserve">von Kleist, Björn:</t>
        </r>
        <r>
          <rPr>
            <sz val="9"/>
            <rFont val="Tahoma"/>
            <family val="2"/>
            <charset val="1"/>
          </rPr>
          <t xml:space="preserve">CO2-Wert</t>
        </r>
      </text>
    </comment>
    <comment ref="X143" authorId="0">
      <text>
        <r>
          <rPr>
            <sz val="10"/>
            <rFont val="Arial"/>
            <family val="2"/>
          </rPr>
          <t xml:space="preserve">Gairola, Krishan:</t>
        </r>
        <r>
          <rPr>
            <sz val="9"/>
            <rFont val="Tahoma"/>
            <family val="2"/>
            <charset val="1"/>
          </rPr>
          <t xml:space="preserve">Textfeld</t>
        </r>
      </text>
    </comment>
    <comment ref="X144" authorId="0">
      <text>
        <r>
          <rPr>
            <sz val="10"/>
            <rFont val="Arial"/>
            <family val="2"/>
          </rPr>
          <t xml:space="preserve">von Kleist, Björn:</t>
        </r>
        <r>
          <rPr>
            <sz val="9"/>
            <rFont val="Tahoma"/>
            <family val="2"/>
            <charset val="1"/>
          </rPr>
          <t xml:space="preserve">CO2-Wert</t>
        </r>
      </text>
    </comment>
    <comment ref="X145" authorId="0">
      <text>
        <r>
          <rPr>
            <sz val="10"/>
            <rFont val="Arial"/>
            <family val="2"/>
          </rPr>
          <t xml:space="preserve">Gairola, Krishan:</t>
        </r>
        <r>
          <rPr>
            <sz val="9"/>
            <rFont val="Tahoma"/>
            <family val="2"/>
            <charset val="1"/>
          </rPr>
          <t xml:space="preserve">Textfeld</t>
        </r>
      </text>
    </comment>
    <comment ref="X146" authorId="0">
      <text>
        <r>
          <rPr>
            <sz val="10"/>
            <rFont val="Arial"/>
            <family val="2"/>
          </rPr>
          <t xml:space="preserve">von Kleist, Björn:</t>
        </r>
        <r>
          <rPr>
            <sz val="9"/>
            <rFont val="Tahoma"/>
            <family val="2"/>
            <charset val="1"/>
          </rPr>
          <t xml:space="preserve">CO2-Wert</t>
        </r>
      </text>
    </comment>
    <comment ref="X147" authorId="0">
      <text>
        <r>
          <rPr>
            <sz val="10"/>
            <rFont val="Arial"/>
            <family val="2"/>
          </rPr>
          <t xml:space="preserve">Gairola, Krishan:</t>
        </r>
        <r>
          <rPr>
            <sz val="9"/>
            <rFont val="Tahoma"/>
            <family val="2"/>
            <charset val="1"/>
          </rPr>
          <t xml:space="preserve">Textfeld</t>
        </r>
      </text>
    </comment>
    <comment ref="X148" authorId="0">
      <text>
        <r>
          <rPr>
            <sz val="10"/>
            <rFont val="Arial"/>
            <family val="2"/>
          </rPr>
          <t xml:space="preserve">von Kleist, Björn:</t>
        </r>
        <r>
          <rPr>
            <sz val="9"/>
            <rFont val="Tahoma"/>
            <family val="2"/>
            <charset val="1"/>
          </rPr>
          <t xml:space="preserve">CO2-Wert</t>
        </r>
      </text>
    </comment>
    <comment ref="X149" authorId="0">
      <text>
        <r>
          <rPr>
            <sz val="10"/>
            <rFont val="Arial"/>
            <family val="2"/>
          </rPr>
          <t xml:space="preserve">Gairola, Krishan:</t>
        </r>
        <r>
          <rPr>
            <sz val="9"/>
            <rFont val="Tahoma"/>
            <family val="2"/>
            <charset val="1"/>
          </rPr>
          <t xml:space="preserve">Textfeld</t>
        </r>
      </text>
    </comment>
    <comment ref="X150" authorId="0">
      <text>
        <r>
          <rPr>
            <sz val="10"/>
            <rFont val="Arial"/>
            <family val="2"/>
          </rPr>
          <t xml:space="preserve">von Kleist, Björn:</t>
        </r>
        <r>
          <rPr>
            <sz val="9"/>
            <rFont val="Tahoma"/>
            <family val="2"/>
            <charset val="1"/>
          </rPr>
          <t xml:space="preserve">CO2-Wert</t>
        </r>
      </text>
    </comment>
    <comment ref="X151" authorId="0">
      <text>
        <r>
          <rPr>
            <sz val="10"/>
            <rFont val="Arial"/>
            <family val="2"/>
          </rPr>
          <t xml:space="preserve">Gairola, Krishan:</t>
        </r>
        <r>
          <rPr>
            <sz val="9"/>
            <rFont val="Tahoma"/>
            <family val="2"/>
            <charset val="1"/>
          </rPr>
          <t xml:space="preserve">Textfeld</t>
        </r>
      </text>
    </comment>
    <comment ref="X152" authorId="0">
      <text>
        <r>
          <rPr>
            <sz val="10"/>
            <rFont val="Arial"/>
            <family val="2"/>
          </rPr>
          <t xml:space="preserve">von Kleist, Björn:</t>
        </r>
        <r>
          <rPr>
            <sz val="9"/>
            <rFont val="Tahoma"/>
            <family val="2"/>
            <charset val="1"/>
          </rPr>
          <t xml:space="preserve">CO2-Wert</t>
        </r>
      </text>
    </comment>
    <comment ref="X153" authorId="0">
      <text>
        <r>
          <rPr>
            <sz val="10"/>
            <rFont val="Arial"/>
            <family val="2"/>
          </rPr>
          <t xml:space="preserve">Gairola, Krishan:</t>
        </r>
        <r>
          <rPr>
            <sz val="9"/>
            <rFont val="Tahoma"/>
            <family val="2"/>
            <charset val="1"/>
          </rPr>
          <t xml:space="preserve">Textfeld</t>
        </r>
      </text>
    </comment>
    <comment ref="X154" authorId="0">
      <text>
        <r>
          <rPr>
            <sz val="10"/>
            <rFont val="Arial"/>
            <family val="2"/>
          </rPr>
          <t xml:space="preserve">von Kleist, Björn:</t>
        </r>
        <r>
          <rPr>
            <sz val="9"/>
            <rFont val="Tahoma"/>
            <family val="2"/>
            <charset val="1"/>
          </rPr>
          <t xml:space="preserve">CO2-Wert</t>
        </r>
      </text>
    </comment>
    <comment ref="X155" authorId="0">
      <text>
        <r>
          <rPr>
            <sz val="10"/>
            <rFont val="Arial"/>
            <family val="2"/>
          </rPr>
          <t xml:space="preserve">Gairola, Krishan:</t>
        </r>
        <r>
          <rPr>
            <sz val="9"/>
            <rFont val="Tahoma"/>
            <family val="2"/>
            <charset val="1"/>
          </rPr>
          <t xml:space="preserve">Textfeld</t>
        </r>
      </text>
    </comment>
    <comment ref="X156" authorId="0">
      <text>
        <r>
          <rPr>
            <sz val="10"/>
            <rFont val="Arial"/>
            <family val="2"/>
          </rPr>
          <t xml:space="preserve">von Kleist, Björn:</t>
        </r>
        <r>
          <rPr>
            <sz val="9"/>
            <rFont val="Tahoma"/>
            <family val="2"/>
            <charset val="1"/>
          </rPr>
          <t xml:space="preserve">CO2-Wert</t>
        </r>
      </text>
    </comment>
    <comment ref="X157" authorId="0">
      <text>
        <r>
          <rPr>
            <sz val="10"/>
            <rFont val="Arial"/>
            <family val="2"/>
          </rPr>
          <t xml:space="preserve">Gairola, Krishan:</t>
        </r>
        <r>
          <rPr>
            <sz val="9"/>
            <rFont val="Tahoma"/>
            <family val="2"/>
            <charset val="1"/>
          </rPr>
          <t xml:space="preserve">Textfeld</t>
        </r>
      </text>
    </comment>
    <comment ref="X158" authorId="0">
      <text>
        <r>
          <rPr>
            <sz val="10"/>
            <rFont val="Arial"/>
            <family val="2"/>
          </rPr>
          <t xml:space="preserve">von Kleist, Björn:</t>
        </r>
        <r>
          <rPr>
            <sz val="9"/>
            <rFont val="Tahoma"/>
            <family val="2"/>
            <charset val="1"/>
          </rPr>
          <t xml:space="preserve">CO2-Wert</t>
        </r>
      </text>
    </comment>
    <comment ref="X159" authorId="0">
      <text>
        <r>
          <rPr>
            <sz val="10"/>
            <rFont val="Arial"/>
            <family val="2"/>
          </rPr>
          <t xml:space="preserve">Gairola, Krishan:</t>
        </r>
        <r>
          <rPr>
            <sz val="9"/>
            <rFont val="Tahoma"/>
            <family val="2"/>
            <charset val="1"/>
          </rPr>
          <t xml:space="preserve">Textfeld</t>
        </r>
      </text>
    </comment>
    <comment ref="X166" authorId="0">
      <text>
        <r>
          <rPr>
            <sz val="10"/>
            <rFont val="Arial"/>
            <family val="2"/>
          </rPr>
          <t xml:space="preserve">von Kleist, Björn:</t>
        </r>
        <r>
          <rPr>
            <sz val="9"/>
            <rFont val="Tahoma"/>
            <family val="2"/>
            <charset val="1"/>
          </rPr>
          <t xml:space="preserve">CO2-Wert</t>
        </r>
      </text>
    </comment>
    <comment ref="X167" authorId="0">
      <text>
        <r>
          <rPr>
            <sz val="10"/>
            <rFont val="Arial"/>
            <family val="2"/>
          </rPr>
          <t xml:space="preserve">Gairola, Krishan:</t>
        </r>
        <r>
          <rPr>
            <sz val="9"/>
            <rFont val="Tahoma"/>
            <family val="2"/>
            <charset val="1"/>
          </rPr>
          <t xml:space="preserve">Textfeld</t>
        </r>
      </text>
    </comment>
    <comment ref="X168" authorId="0">
      <text>
        <r>
          <rPr>
            <sz val="10"/>
            <rFont val="Arial"/>
            <family val="2"/>
          </rPr>
          <t xml:space="preserve">von Kleist, Björn:</t>
        </r>
        <r>
          <rPr>
            <sz val="9"/>
            <rFont val="Tahoma"/>
            <family val="2"/>
            <charset val="1"/>
          </rPr>
          <t xml:space="preserve">CO2-Wert</t>
        </r>
      </text>
    </comment>
    <comment ref="X169" authorId="0">
      <text>
        <r>
          <rPr>
            <sz val="10"/>
            <rFont val="Arial"/>
            <family val="2"/>
          </rPr>
          <t xml:space="preserve">Gairola, Krishan:</t>
        </r>
        <r>
          <rPr>
            <sz val="9"/>
            <rFont val="Tahoma"/>
            <family val="2"/>
            <charset val="1"/>
          </rPr>
          <t xml:space="preserve">Textfeld</t>
        </r>
      </text>
    </comment>
    <comment ref="X176" authorId="0">
      <text>
        <r>
          <rPr>
            <sz val="10"/>
            <rFont val="Arial"/>
            <family val="2"/>
          </rPr>
          <t xml:space="preserve">von Kleist, Björn:</t>
        </r>
        <r>
          <rPr>
            <sz val="9"/>
            <rFont val="Tahoma"/>
            <family val="2"/>
            <charset val="1"/>
          </rPr>
          <t xml:space="preserve">CO2-Wert</t>
        </r>
      </text>
    </comment>
    <comment ref="X177" authorId="0">
      <text>
        <r>
          <rPr>
            <sz val="10"/>
            <rFont val="Arial"/>
            <family val="2"/>
          </rPr>
          <t xml:space="preserve">Gairola, Krishan:</t>
        </r>
        <r>
          <rPr>
            <sz val="9"/>
            <rFont val="Tahoma"/>
            <family val="2"/>
            <charset val="1"/>
          </rPr>
          <t xml:space="preserve">Textfeld</t>
        </r>
      </text>
    </comment>
    <comment ref="X178" authorId="0">
      <text>
        <r>
          <rPr>
            <sz val="10"/>
            <rFont val="Arial"/>
            <family val="2"/>
          </rPr>
          <t xml:space="preserve">von Kleist, Björn:</t>
        </r>
        <r>
          <rPr>
            <sz val="9"/>
            <rFont val="Tahoma"/>
            <family val="2"/>
            <charset val="1"/>
          </rPr>
          <t xml:space="preserve">CO2-Wert</t>
        </r>
      </text>
    </comment>
    <comment ref="X179" authorId="0">
      <text>
        <r>
          <rPr>
            <sz val="10"/>
            <rFont val="Arial"/>
            <family val="2"/>
          </rPr>
          <t xml:space="preserve">Gairola, Krishan:</t>
        </r>
        <r>
          <rPr>
            <sz val="9"/>
            <rFont val="Tahoma"/>
            <family val="2"/>
            <charset val="1"/>
          </rPr>
          <t xml:space="preserve">Textfeld</t>
        </r>
      </text>
    </comment>
    <comment ref="X180" authorId="0">
      <text>
        <r>
          <rPr>
            <sz val="10"/>
            <rFont val="Arial"/>
            <family val="2"/>
          </rPr>
          <t xml:space="preserve">von Kleist, Björn:</t>
        </r>
        <r>
          <rPr>
            <sz val="9"/>
            <rFont val="Tahoma"/>
            <family val="2"/>
            <charset val="1"/>
          </rPr>
          <t xml:space="preserve">CO2-Wert</t>
        </r>
      </text>
    </comment>
    <comment ref="X181" authorId="0">
      <text>
        <r>
          <rPr>
            <sz val="10"/>
            <rFont val="Arial"/>
            <family val="2"/>
          </rPr>
          <t xml:space="preserve">Gairola, Krishan:</t>
        </r>
        <r>
          <rPr>
            <sz val="9"/>
            <rFont val="Tahoma"/>
            <family val="2"/>
            <charset val="1"/>
          </rPr>
          <t xml:space="preserve">Textfeld</t>
        </r>
      </text>
    </comment>
    <comment ref="X182" authorId="0">
      <text>
        <r>
          <rPr>
            <sz val="10"/>
            <rFont val="Arial"/>
            <family val="2"/>
          </rPr>
          <t xml:space="preserve">von Kleist, Björn:</t>
        </r>
        <r>
          <rPr>
            <sz val="9"/>
            <rFont val="Tahoma"/>
            <family val="2"/>
            <charset val="1"/>
          </rPr>
          <t xml:space="preserve">CO2-Wert</t>
        </r>
      </text>
    </comment>
    <comment ref="X183" authorId="0">
      <text>
        <r>
          <rPr>
            <sz val="10"/>
            <rFont val="Arial"/>
            <family val="2"/>
          </rPr>
          <t xml:space="preserve">Gairola, Krishan:</t>
        </r>
        <r>
          <rPr>
            <sz val="9"/>
            <rFont val="Tahoma"/>
            <family val="2"/>
            <charset val="1"/>
          </rPr>
          <t xml:space="preserve">Textfeld</t>
        </r>
      </text>
    </comment>
    <comment ref="X184" authorId="0">
      <text>
        <r>
          <rPr>
            <sz val="10"/>
            <rFont val="Arial"/>
            <family val="2"/>
          </rPr>
          <t xml:space="preserve">von Kleist, Björn:</t>
        </r>
        <r>
          <rPr>
            <sz val="9"/>
            <rFont val="Tahoma"/>
            <family val="2"/>
            <charset val="1"/>
          </rPr>
          <t xml:space="preserve">CO2-Wert</t>
        </r>
      </text>
    </comment>
    <comment ref="X185" authorId="0">
      <text>
        <r>
          <rPr>
            <sz val="10"/>
            <rFont val="Arial"/>
            <family val="2"/>
          </rPr>
          <t xml:space="preserve">Gairola, Krishan:</t>
        </r>
        <r>
          <rPr>
            <sz val="9"/>
            <rFont val="Tahoma"/>
            <family val="2"/>
            <charset val="1"/>
          </rPr>
          <t xml:space="preserve">Textfeld</t>
        </r>
      </text>
    </comment>
    <comment ref="X186" authorId="0">
      <text>
        <r>
          <rPr>
            <sz val="10"/>
            <rFont val="Arial"/>
            <family val="2"/>
          </rPr>
          <t xml:space="preserve">von Kleist, Björn:</t>
        </r>
        <r>
          <rPr>
            <sz val="9"/>
            <rFont val="Tahoma"/>
            <family val="2"/>
            <charset val="1"/>
          </rPr>
          <t xml:space="preserve">CO2-Wert</t>
        </r>
      </text>
    </comment>
    <comment ref="X187" authorId="0">
      <text>
        <r>
          <rPr>
            <sz val="10"/>
            <rFont val="Arial"/>
            <family val="2"/>
          </rPr>
          <t xml:space="preserve">Gairola, Krishan:</t>
        </r>
        <r>
          <rPr>
            <sz val="9"/>
            <rFont val="Tahoma"/>
            <family val="2"/>
            <charset val="1"/>
          </rPr>
          <t xml:space="preserve">Textfeld</t>
        </r>
      </text>
    </comment>
    <comment ref="X188" authorId="0">
      <text>
        <r>
          <rPr>
            <sz val="10"/>
            <rFont val="Arial"/>
            <family val="2"/>
          </rPr>
          <t xml:space="preserve">von Kleist, Björn:</t>
        </r>
        <r>
          <rPr>
            <sz val="9"/>
            <rFont val="Tahoma"/>
            <family val="2"/>
            <charset val="1"/>
          </rPr>
          <t xml:space="preserve">CO2-Wert</t>
        </r>
      </text>
    </comment>
    <comment ref="X189" authorId="0">
      <text>
        <r>
          <rPr>
            <sz val="10"/>
            <rFont val="Arial"/>
            <family val="2"/>
          </rPr>
          <t xml:space="preserve">Gairola, Krishan:</t>
        </r>
        <r>
          <rPr>
            <sz val="9"/>
            <rFont val="Tahoma"/>
            <family val="2"/>
            <charset val="1"/>
          </rPr>
          <t xml:space="preserve">Textfeld</t>
        </r>
      </text>
    </comment>
    <comment ref="X190" authorId="0">
      <text>
        <r>
          <rPr>
            <sz val="10"/>
            <rFont val="Arial"/>
            <family val="2"/>
          </rPr>
          <t xml:space="preserve">von Kleist, Björn:</t>
        </r>
        <r>
          <rPr>
            <sz val="9"/>
            <rFont val="Tahoma"/>
            <family val="2"/>
            <charset val="1"/>
          </rPr>
          <t xml:space="preserve">CO2-Wert</t>
        </r>
      </text>
    </comment>
    <comment ref="X191" authorId="0">
      <text>
        <r>
          <rPr>
            <sz val="10"/>
            <rFont val="Arial"/>
            <family val="2"/>
          </rPr>
          <t xml:space="preserve">Gairola, Krishan:</t>
        </r>
        <r>
          <rPr>
            <sz val="9"/>
            <rFont val="Tahoma"/>
            <family val="2"/>
            <charset val="1"/>
          </rPr>
          <t xml:space="preserve">Textfeld</t>
        </r>
      </text>
    </comment>
    <comment ref="X192" authorId="0">
      <text>
        <r>
          <rPr>
            <sz val="10"/>
            <rFont val="Arial"/>
            <family val="2"/>
          </rPr>
          <t xml:space="preserve">von Kleist, Björn:</t>
        </r>
        <r>
          <rPr>
            <sz val="9"/>
            <rFont val="Tahoma"/>
            <family val="2"/>
            <charset val="1"/>
          </rPr>
          <t xml:space="preserve">CO2-Wert</t>
        </r>
      </text>
    </comment>
    <comment ref="X193" authorId="0">
      <text>
        <r>
          <rPr>
            <sz val="10"/>
            <rFont val="Arial"/>
            <family val="2"/>
          </rPr>
          <t xml:space="preserve">Gairola, Krishan:</t>
        </r>
        <r>
          <rPr>
            <sz val="9"/>
            <rFont val="Tahoma"/>
            <family val="2"/>
            <charset val="1"/>
          </rPr>
          <t xml:space="preserve">Textfeld</t>
        </r>
      </text>
    </comment>
    <comment ref="X194" authorId="0">
      <text>
        <r>
          <rPr>
            <sz val="10"/>
            <rFont val="Arial"/>
            <family val="2"/>
          </rPr>
          <t xml:space="preserve">von Kleist, Björn:</t>
        </r>
        <r>
          <rPr>
            <sz val="9"/>
            <rFont val="Tahoma"/>
            <family val="2"/>
            <charset val="1"/>
          </rPr>
          <t xml:space="preserve">CO2-Wert</t>
        </r>
      </text>
    </comment>
    <comment ref="X195" authorId="0">
      <text>
        <r>
          <rPr>
            <sz val="10"/>
            <rFont val="Arial"/>
            <family val="2"/>
          </rPr>
          <t xml:space="preserve">Gairola, Krishan:</t>
        </r>
        <r>
          <rPr>
            <sz val="9"/>
            <rFont val="Tahoma"/>
            <family val="2"/>
            <charset val="1"/>
          </rPr>
          <t xml:space="preserve">Textfeld</t>
        </r>
      </text>
    </comment>
    <comment ref="X196" authorId="0">
      <text>
        <r>
          <rPr>
            <sz val="10"/>
            <rFont val="Arial"/>
            <family val="2"/>
          </rPr>
          <t xml:space="preserve">von Kleist, Björn:</t>
        </r>
        <r>
          <rPr>
            <sz val="9"/>
            <rFont val="Tahoma"/>
            <family val="2"/>
            <charset val="1"/>
          </rPr>
          <t xml:space="preserve">CO2-Wert</t>
        </r>
      </text>
    </comment>
    <comment ref="X197" authorId="0">
      <text>
        <r>
          <rPr>
            <sz val="10"/>
            <rFont val="Arial"/>
            <family val="2"/>
          </rPr>
          <t xml:space="preserve">Gairola, Krishan:</t>
        </r>
        <r>
          <rPr>
            <sz val="9"/>
            <rFont val="Tahoma"/>
            <family val="2"/>
            <charset val="1"/>
          </rPr>
          <t xml:space="preserve">Textfeld</t>
        </r>
      </text>
    </comment>
    <comment ref="X198" authorId="0">
      <text>
        <r>
          <rPr>
            <sz val="10"/>
            <rFont val="Arial"/>
            <family val="2"/>
          </rPr>
          <t xml:space="preserve">von Kleist, Björn:</t>
        </r>
        <r>
          <rPr>
            <sz val="9"/>
            <rFont val="Tahoma"/>
            <family val="2"/>
            <charset val="1"/>
          </rPr>
          <t xml:space="preserve">CO2-Wert</t>
        </r>
      </text>
    </comment>
    <comment ref="X199" authorId="0">
      <text>
        <r>
          <rPr>
            <sz val="10"/>
            <rFont val="Arial"/>
            <family val="2"/>
          </rPr>
          <t xml:space="preserve">Gairola, Krishan:</t>
        </r>
        <r>
          <rPr>
            <sz val="9"/>
            <rFont val="Tahoma"/>
            <family val="2"/>
            <charset val="1"/>
          </rPr>
          <t xml:space="preserve">Textfeld</t>
        </r>
      </text>
    </comment>
    <comment ref="X200" authorId="0">
      <text>
        <r>
          <rPr>
            <sz val="10"/>
            <rFont val="Arial"/>
            <family val="2"/>
          </rPr>
          <t xml:space="preserve">von Kleist, Björn:</t>
        </r>
        <r>
          <rPr>
            <sz val="9"/>
            <rFont val="Tahoma"/>
            <family val="2"/>
            <charset val="1"/>
          </rPr>
          <t xml:space="preserve">CO2-Wert</t>
        </r>
      </text>
    </comment>
    <comment ref="X201" authorId="0">
      <text>
        <r>
          <rPr>
            <sz val="10"/>
            <rFont val="Arial"/>
            <family val="2"/>
          </rPr>
          <t xml:space="preserve">Gairola, Krishan:</t>
        </r>
        <r>
          <rPr>
            <sz val="9"/>
            <rFont val="Tahoma"/>
            <family val="2"/>
            <charset val="1"/>
          </rPr>
          <t xml:space="preserve">Textfeld</t>
        </r>
      </text>
    </comment>
    <comment ref="X202" authorId="0">
      <text>
        <r>
          <rPr>
            <sz val="10"/>
            <rFont val="Arial"/>
            <family val="2"/>
          </rPr>
          <t xml:space="preserve">von Kleist, Björn:</t>
        </r>
        <r>
          <rPr>
            <sz val="9"/>
            <rFont val="Tahoma"/>
            <family val="2"/>
            <charset val="1"/>
          </rPr>
          <t xml:space="preserve">CO2-Wert</t>
        </r>
      </text>
    </comment>
    <comment ref="X203" authorId="0">
      <text>
        <r>
          <rPr>
            <sz val="10"/>
            <rFont val="Arial"/>
            <family val="2"/>
          </rPr>
          <t xml:space="preserve">Gairola, Krishan:</t>
        </r>
        <r>
          <rPr>
            <sz val="9"/>
            <rFont val="Tahoma"/>
            <family val="2"/>
            <charset val="1"/>
          </rPr>
          <t xml:space="preserve">Textfeld</t>
        </r>
      </text>
    </comment>
    <comment ref="X204" authorId="0">
      <text>
        <r>
          <rPr>
            <sz val="10"/>
            <rFont val="Arial"/>
            <family val="2"/>
          </rPr>
          <t xml:space="preserve">von Kleist, Björn:</t>
        </r>
        <r>
          <rPr>
            <sz val="9"/>
            <rFont val="Tahoma"/>
            <family val="2"/>
            <charset val="1"/>
          </rPr>
          <t xml:space="preserve">CO2-Wert</t>
        </r>
      </text>
    </comment>
    <comment ref="X205" authorId="0">
      <text>
        <r>
          <rPr>
            <sz val="10"/>
            <rFont val="Arial"/>
            <family val="2"/>
          </rPr>
          <t xml:space="preserve">Gairola, Krishan:</t>
        </r>
        <r>
          <rPr>
            <sz val="9"/>
            <rFont val="Tahoma"/>
            <family val="2"/>
            <charset val="1"/>
          </rPr>
          <t xml:space="preserve">Textfeld</t>
        </r>
      </text>
    </comment>
    <comment ref="X206" authorId="0">
      <text>
        <r>
          <rPr>
            <sz val="10"/>
            <rFont val="Arial"/>
            <family val="2"/>
          </rPr>
          <t xml:space="preserve">von Kleist, Björn:</t>
        </r>
        <r>
          <rPr>
            <sz val="9"/>
            <rFont val="Tahoma"/>
            <family val="2"/>
            <charset val="1"/>
          </rPr>
          <t xml:space="preserve">CO2-Wert</t>
        </r>
      </text>
    </comment>
    <comment ref="X207" authorId="0">
      <text>
        <r>
          <rPr>
            <sz val="10"/>
            <rFont val="Arial"/>
            <family val="2"/>
          </rPr>
          <t xml:space="preserve">Gairola, Krishan:</t>
        </r>
        <r>
          <rPr>
            <sz val="9"/>
            <rFont val="Tahoma"/>
            <family val="2"/>
            <charset val="1"/>
          </rPr>
          <t xml:space="preserve">Textfeld</t>
        </r>
      </text>
    </comment>
    <comment ref="X208" authorId="0">
      <text>
        <r>
          <rPr>
            <sz val="10"/>
            <rFont val="Arial"/>
            <family val="2"/>
          </rPr>
          <t xml:space="preserve">von Kleist, Björn:</t>
        </r>
        <r>
          <rPr>
            <sz val="9"/>
            <rFont val="Tahoma"/>
            <family val="2"/>
            <charset val="1"/>
          </rPr>
          <t xml:space="preserve">CO2-Wert</t>
        </r>
      </text>
    </comment>
    <comment ref="X209" authorId="0">
      <text>
        <r>
          <rPr>
            <sz val="10"/>
            <rFont val="Arial"/>
            <family val="2"/>
          </rPr>
          <t xml:space="preserve">Gairola, Krishan:</t>
        </r>
        <r>
          <rPr>
            <sz val="9"/>
            <rFont val="Tahoma"/>
            <family val="2"/>
            <charset val="1"/>
          </rPr>
          <t xml:space="preserve">Textfeld</t>
        </r>
      </text>
    </comment>
    <comment ref="X210" authorId="0">
      <text>
        <r>
          <rPr>
            <sz val="10"/>
            <rFont val="Arial"/>
            <family val="2"/>
          </rPr>
          <t xml:space="preserve">von Kleist, Björn:</t>
        </r>
        <r>
          <rPr>
            <sz val="9"/>
            <rFont val="Tahoma"/>
            <family val="2"/>
            <charset val="1"/>
          </rPr>
          <t xml:space="preserve">CO2-Wert</t>
        </r>
      </text>
    </comment>
    <comment ref="X211" authorId="0">
      <text>
        <r>
          <rPr>
            <sz val="10"/>
            <rFont val="Arial"/>
            <family val="2"/>
          </rPr>
          <t xml:space="preserve">Gairola, Krishan:</t>
        </r>
        <r>
          <rPr>
            <sz val="9"/>
            <rFont val="Tahoma"/>
            <family val="2"/>
            <charset val="1"/>
          </rPr>
          <t xml:space="preserve">Textfeld</t>
        </r>
      </text>
    </comment>
    <comment ref="X212" authorId="0">
      <text>
        <r>
          <rPr>
            <sz val="10"/>
            <rFont val="Arial"/>
            <family val="2"/>
          </rPr>
          <t xml:space="preserve">von Kleist, Björn:</t>
        </r>
        <r>
          <rPr>
            <sz val="9"/>
            <rFont val="Tahoma"/>
            <family val="2"/>
            <charset val="1"/>
          </rPr>
          <t xml:space="preserve">CO2-Wert</t>
        </r>
      </text>
    </comment>
    <comment ref="X213" authorId="0">
      <text>
        <r>
          <rPr>
            <sz val="10"/>
            <rFont val="Arial"/>
            <family val="2"/>
          </rPr>
          <t xml:space="preserve">Gairola, Krishan:</t>
        </r>
        <r>
          <rPr>
            <sz val="9"/>
            <rFont val="Tahoma"/>
            <family val="2"/>
            <charset val="1"/>
          </rPr>
          <t xml:space="preserve">Textfeld</t>
        </r>
      </text>
    </comment>
    <comment ref="X214" authorId="0">
      <text>
        <r>
          <rPr>
            <sz val="10"/>
            <rFont val="Arial"/>
            <family val="2"/>
          </rPr>
          <t xml:space="preserve">von Kleist, Björn:</t>
        </r>
        <r>
          <rPr>
            <sz val="9"/>
            <rFont val="Tahoma"/>
            <family val="2"/>
            <charset val="1"/>
          </rPr>
          <t xml:space="preserve">CO2-Wert</t>
        </r>
      </text>
    </comment>
    <comment ref="X215" authorId="0">
      <text>
        <r>
          <rPr>
            <sz val="10"/>
            <rFont val="Arial"/>
            <family val="2"/>
          </rPr>
          <t xml:space="preserve">Gairola, Krishan:</t>
        </r>
        <r>
          <rPr>
            <sz val="9"/>
            <rFont val="Tahoma"/>
            <family val="2"/>
            <charset val="1"/>
          </rPr>
          <t xml:space="preserve">Textfeld</t>
        </r>
      </text>
    </comment>
    <comment ref="X222" authorId="0">
      <text>
        <r>
          <rPr>
            <sz val="10"/>
            <rFont val="Arial"/>
            <family val="2"/>
          </rPr>
          <t xml:space="preserve">von Kleist, Björn:</t>
        </r>
        <r>
          <rPr>
            <sz val="9"/>
            <rFont val="Tahoma"/>
            <family val="2"/>
            <charset val="1"/>
          </rPr>
          <t xml:space="preserve">CO2-Wert</t>
        </r>
      </text>
    </comment>
    <comment ref="X223" authorId="0">
      <text>
        <r>
          <rPr>
            <sz val="10"/>
            <rFont val="Arial"/>
            <family val="2"/>
          </rPr>
          <t xml:space="preserve">Gairola, Krishan:</t>
        </r>
        <r>
          <rPr>
            <sz val="9"/>
            <rFont val="Tahoma"/>
            <family val="2"/>
            <charset val="1"/>
          </rPr>
          <t xml:space="preserve">Textfeld</t>
        </r>
      </text>
    </comment>
    <comment ref="X224" authorId="0">
      <text>
        <r>
          <rPr>
            <sz val="10"/>
            <rFont val="Arial"/>
            <family val="2"/>
          </rPr>
          <t xml:space="preserve">von Kleist, Björn:</t>
        </r>
        <r>
          <rPr>
            <sz val="9"/>
            <rFont val="Tahoma"/>
            <family val="2"/>
            <charset val="1"/>
          </rPr>
          <t xml:space="preserve">CO2-Wert</t>
        </r>
      </text>
    </comment>
    <comment ref="X225" authorId="0">
      <text>
        <r>
          <rPr>
            <sz val="10"/>
            <rFont val="Arial"/>
            <family val="2"/>
          </rPr>
          <t xml:space="preserve">Gairola, Krishan:</t>
        </r>
        <r>
          <rPr>
            <sz val="9"/>
            <rFont val="Tahoma"/>
            <family val="2"/>
            <charset val="1"/>
          </rPr>
          <t xml:space="preserve">Textfeld</t>
        </r>
      </text>
    </comment>
    <comment ref="X226" authorId="0">
      <text>
        <r>
          <rPr>
            <sz val="10"/>
            <rFont val="Arial"/>
            <family val="2"/>
          </rPr>
          <t xml:space="preserve">von Kleist, Björn:</t>
        </r>
        <r>
          <rPr>
            <sz val="9"/>
            <rFont val="Tahoma"/>
            <family val="2"/>
            <charset val="1"/>
          </rPr>
          <t xml:space="preserve">CO2-Wert</t>
        </r>
      </text>
    </comment>
    <comment ref="X227" authorId="0">
      <text>
        <r>
          <rPr>
            <sz val="10"/>
            <rFont val="Arial"/>
            <family val="2"/>
          </rPr>
          <t xml:space="preserve">Gairola, Krishan:</t>
        </r>
        <r>
          <rPr>
            <sz val="9"/>
            <rFont val="Tahoma"/>
            <family val="2"/>
            <charset val="1"/>
          </rPr>
          <t xml:space="preserve">Textfeld</t>
        </r>
      </text>
    </comment>
    <comment ref="X228" authorId="0">
      <text>
        <r>
          <rPr>
            <sz val="10"/>
            <rFont val="Arial"/>
            <family val="2"/>
          </rPr>
          <t xml:space="preserve">von Kleist, Björn:</t>
        </r>
        <r>
          <rPr>
            <sz val="9"/>
            <rFont val="Tahoma"/>
            <family val="2"/>
            <charset val="1"/>
          </rPr>
          <t xml:space="preserve">CO2-Wert</t>
        </r>
      </text>
    </comment>
    <comment ref="X229" authorId="0">
      <text>
        <r>
          <rPr>
            <sz val="10"/>
            <rFont val="Arial"/>
            <family val="2"/>
          </rPr>
          <t xml:space="preserve">Gairola, Krishan:</t>
        </r>
        <r>
          <rPr>
            <sz val="9"/>
            <rFont val="Tahoma"/>
            <family val="2"/>
            <charset val="1"/>
          </rPr>
          <t xml:space="preserve">Textfeld</t>
        </r>
      </text>
    </comment>
    <comment ref="X230" authorId="0">
      <text>
        <r>
          <rPr>
            <sz val="10"/>
            <rFont val="Arial"/>
            <family val="2"/>
          </rPr>
          <t xml:space="preserve">von Kleist, Björn:</t>
        </r>
        <r>
          <rPr>
            <sz val="9"/>
            <rFont val="Tahoma"/>
            <family val="2"/>
            <charset val="1"/>
          </rPr>
          <t xml:space="preserve">CO2-Wert</t>
        </r>
      </text>
    </comment>
    <comment ref="X231" authorId="0">
      <text>
        <r>
          <rPr>
            <sz val="10"/>
            <rFont val="Arial"/>
            <family val="2"/>
          </rPr>
          <t xml:space="preserve">Gairola, Krishan:</t>
        </r>
        <r>
          <rPr>
            <sz val="9"/>
            <rFont val="Tahoma"/>
            <family val="2"/>
            <charset val="1"/>
          </rPr>
          <t xml:space="preserve">Textfeld</t>
        </r>
      </text>
    </comment>
    <comment ref="X232" authorId="0">
      <text>
        <r>
          <rPr>
            <sz val="10"/>
            <rFont val="Arial"/>
            <family val="2"/>
          </rPr>
          <t xml:space="preserve">von Kleist, Björn:</t>
        </r>
        <r>
          <rPr>
            <sz val="9"/>
            <rFont val="Tahoma"/>
            <family val="2"/>
            <charset val="1"/>
          </rPr>
          <t xml:space="preserve">CO2-Wert</t>
        </r>
      </text>
    </comment>
    <comment ref="X233" authorId="0">
      <text>
        <r>
          <rPr>
            <sz val="10"/>
            <rFont val="Arial"/>
            <family val="2"/>
          </rPr>
          <t xml:space="preserve">Gairola, Krishan:</t>
        </r>
        <r>
          <rPr>
            <sz val="9"/>
            <rFont val="Tahoma"/>
            <family val="2"/>
            <charset val="1"/>
          </rPr>
          <t xml:space="preserve">Textfeld</t>
        </r>
      </text>
    </comment>
    <comment ref="X234" authorId="0">
      <text>
        <r>
          <rPr>
            <sz val="10"/>
            <rFont val="Arial"/>
            <family val="2"/>
          </rPr>
          <t xml:space="preserve">von Kleist, Björn:</t>
        </r>
        <r>
          <rPr>
            <sz val="9"/>
            <rFont val="Tahoma"/>
            <family val="2"/>
            <charset val="1"/>
          </rPr>
          <t xml:space="preserve">CO2-Wert</t>
        </r>
      </text>
    </comment>
    <comment ref="X235" authorId="0">
      <text>
        <r>
          <rPr>
            <sz val="10"/>
            <rFont val="Arial"/>
            <family val="2"/>
          </rPr>
          <t xml:space="preserve">Gairola, Krishan:</t>
        </r>
        <r>
          <rPr>
            <sz val="9"/>
            <rFont val="Tahoma"/>
            <family val="2"/>
            <charset val="1"/>
          </rPr>
          <t xml:space="preserve">Textfeld</t>
        </r>
      </text>
    </comment>
    <comment ref="X236" authorId="0">
      <text>
        <r>
          <rPr>
            <sz val="10"/>
            <rFont val="Arial"/>
            <family val="2"/>
          </rPr>
          <t xml:space="preserve">von Kleist, Björn:</t>
        </r>
        <r>
          <rPr>
            <sz val="9"/>
            <rFont val="Tahoma"/>
            <family val="2"/>
            <charset val="1"/>
          </rPr>
          <t xml:space="preserve">CO2-Wert</t>
        </r>
      </text>
    </comment>
    <comment ref="X237" authorId="0">
      <text>
        <r>
          <rPr>
            <sz val="10"/>
            <rFont val="Arial"/>
            <family val="2"/>
          </rPr>
          <t xml:space="preserve">Gairola, Krishan:</t>
        </r>
        <r>
          <rPr>
            <sz val="9"/>
            <rFont val="Tahoma"/>
            <family val="2"/>
            <charset val="1"/>
          </rPr>
          <t xml:space="preserve">Textfeld</t>
        </r>
      </text>
    </comment>
    <comment ref="X238" authorId="0">
      <text>
        <r>
          <rPr>
            <sz val="10"/>
            <rFont val="Arial"/>
            <family val="2"/>
          </rPr>
          <t xml:space="preserve">von Kleist, Björn:</t>
        </r>
        <r>
          <rPr>
            <sz val="9"/>
            <rFont val="Tahoma"/>
            <family val="2"/>
            <charset val="1"/>
          </rPr>
          <t xml:space="preserve">CO2-Wert</t>
        </r>
      </text>
    </comment>
    <comment ref="X239" authorId="0">
      <text>
        <r>
          <rPr>
            <sz val="10"/>
            <rFont val="Arial"/>
            <family val="2"/>
          </rPr>
          <t xml:space="preserve">Gairola, Krishan:</t>
        </r>
        <r>
          <rPr>
            <sz val="9"/>
            <rFont val="Tahoma"/>
            <family val="2"/>
            <charset val="1"/>
          </rPr>
          <t xml:space="preserve">Textfeld</t>
        </r>
      </text>
    </comment>
    <comment ref="X240" authorId="0">
      <text>
        <r>
          <rPr>
            <sz val="10"/>
            <rFont val="Arial"/>
            <family val="2"/>
          </rPr>
          <t xml:space="preserve">von Kleist, Björn:</t>
        </r>
        <r>
          <rPr>
            <sz val="9"/>
            <rFont val="Tahoma"/>
            <family val="2"/>
            <charset val="1"/>
          </rPr>
          <t xml:space="preserve">CO2-Wert</t>
        </r>
      </text>
    </comment>
    <comment ref="X241" authorId="0">
      <text>
        <r>
          <rPr>
            <sz val="10"/>
            <rFont val="Arial"/>
            <family val="2"/>
          </rPr>
          <t xml:space="preserve">Gairola, Krishan:</t>
        </r>
        <r>
          <rPr>
            <sz val="9"/>
            <rFont val="Tahoma"/>
            <family val="2"/>
            <charset val="1"/>
          </rPr>
          <t xml:space="preserve">Textfeld</t>
        </r>
      </text>
    </comment>
    <comment ref="X242" authorId="0">
      <text>
        <r>
          <rPr>
            <sz val="10"/>
            <rFont val="Arial"/>
            <family val="2"/>
          </rPr>
          <t xml:space="preserve">von Kleist, Björn:</t>
        </r>
        <r>
          <rPr>
            <sz val="9"/>
            <rFont val="Tahoma"/>
            <family val="2"/>
            <charset val="1"/>
          </rPr>
          <t xml:space="preserve">CO2-Wert</t>
        </r>
      </text>
    </comment>
    <comment ref="X243" authorId="0">
      <text>
        <r>
          <rPr>
            <sz val="10"/>
            <rFont val="Arial"/>
            <family val="2"/>
          </rPr>
          <t xml:space="preserve">Gairola, Krishan:</t>
        </r>
        <r>
          <rPr>
            <sz val="9"/>
            <rFont val="Tahoma"/>
            <family val="2"/>
            <charset val="1"/>
          </rPr>
          <t xml:space="preserve">Textfeld</t>
        </r>
      </text>
    </comment>
    <comment ref="X244" authorId="0">
      <text>
        <r>
          <rPr>
            <sz val="10"/>
            <rFont val="Arial"/>
            <family val="2"/>
          </rPr>
          <t xml:space="preserve">von Kleist, Björn:</t>
        </r>
        <r>
          <rPr>
            <sz val="9"/>
            <rFont val="Tahoma"/>
            <family val="2"/>
            <charset val="1"/>
          </rPr>
          <t xml:space="preserve">CO2-Wert</t>
        </r>
      </text>
    </comment>
    <comment ref="X245" authorId="0">
      <text>
        <r>
          <rPr>
            <sz val="10"/>
            <rFont val="Arial"/>
            <family val="2"/>
          </rPr>
          <t xml:space="preserve">Gairola, Krishan:</t>
        </r>
        <r>
          <rPr>
            <sz val="9"/>
            <rFont val="Tahoma"/>
            <family val="2"/>
            <charset val="1"/>
          </rPr>
          <t xml:space="preserve">Textfeld</t>
        </r>
      </text>
    </comment>
    <comment ref="X246" authorId="0">
      <text>
        <r>
          <rPr>
            <sz val="10"/>
            <rFont val="Arial"/>
            <family val="2"/>
          </rPr>
          <t xml:space="preserve">von Kleist, Björn:</t>
        </r>
        <r>
          <rPr>
            <sz val="9"/>
            <rFont val="Tahoma"/>
            <family val="2"/>
            <charset val="1"/>
          </rPr>
          <t xml:space="preserve">CO2-Wert</t>
        </r>
      </text>
    </comment>
    <comment ref="X247" authorId="0">
      <text>
        <r>
          <rPr>
            <sz val="10"/>
            <rFont val="Arial"/>
            <family val="2"/>
          </rPr>
          <t xml:space="preserve">Gairola, Krishan:</t>
        </r>
        <r>
          <rPr>
            <sz val="9"/>
            <rFont val="Tahoma"/>
            <family val="2"/>
            <charset val="1"/>
          </rPr>
          <t xml:space="preserve">Textfeld</t>
        </r>
      </text>
    </comment>
    <comment ref="X248" authorId="0">
      <text>
        <r>
          <rPr>
            <sz val="10"/>
            <rFont val="Arial"/>
            <family val="2"/>
          </rPr>
          <t xml:space="preserve">von Kleist, Björn:</t>
        </r>
        <r>
          <rPr>
            <sz val="9"/>
            <rFont val="Tahoma"/>
            <family val="2"/>
            <charset val="1"/>
          </rPr>
          <t xml:space="preserve">CO2-Wert</t>
        </r>
      </text>
    </comment>
    <comment ref="X249" authorId="0">
      <text>
        <r>
          <rPr>
            <sz val="10"/>
            <rFont val="Arial"/>
            <family val="2"/>
          </rPr>
          <t xml:space="preserve">Gairola, Krishan:</t>
        </r>
        <r>
          <rPr>
            <sz val="9"/>
            <rFont val="Tahoma"/>
            <family val="2"/>
            <charset val="1"/>
          </rPr>
          <t xml:space="preserve">Textfeld</t>
        </r>
      </text>
    </comment>
    <comment ref="X250" authorId="0">
      <text>
        <r>
          <rPr>
            <sz val="10"/>
            <rFont val="Arial"/>
            <family val="2"/>
          </rPr>
          <t xml:space="preserve">von Kleist, Björn:</t>
        </r>
        <r>
          <rPr>
            <sz val="9"/>
            <rFont val="Tahoma"/>
            <family val="2"/>
            <charset val="1"/>
          </rPr>
          <t xml:space="preserve">CO2-Wert</t>
        </r>
      </text>
    </comment>
    <comment ref="X251" authorId="0">
      <text>
        <r>
          <rPr>
            <sz val="10"/>
            <rFont val="Arial"/>
            <family val="2"/>
          </rPr>
          <t xml:space="preserve">Gairola, Krishan:</t>
        </r>
        <r>
          <rPr>
            <sz val="9"/>
            <rFont val="Tahoma"/>
            <family val="2"/>
            <charset val="1"/>
          </rPr>
          <t xml:space="preserve">Textfeld</t>
        </r>
      </text>
    </comment>
    <comment ref="X258" authorId="0">
      <text>
        <r>
          <rPr>
            <sz val="10"/>
            <rFont val="Arial"/>
            <family val="2"/>
          </rPr>
          <t xml:space="preserve">von Kleist, Björn:</t>
        </r>
        <r>
          <rPr>
            <sz val="9"/>
            <rFont val="Tahoma"/>
            <family val="2"/>
            <charset val="1"/>
          </rPr>
          <t xml:space="preserve">CO2-Wert</t>
        </r>
      </text>
    </comment>
    <comment ref="X259" authorId="0">
      <text>
        <r>
          <rPr>
            <sz val="10"/>
            <rFont val="Arial"/>
            <family val="2"/>
          </rPr>
          <t xml:space="preserve">Gairola, Krishan:</t>
        </r>
        <r>
          <rPr>
            <sz val="9"/>
            <rFont val="Tahoma"/>
            <family val="2"/>
            <charset val="1"/>
          </rPr>
          <t xml:space="preserve">Textfeld</t>
        </r>
      </text>
    </comment>
    <comment ref="X260" authorId="0">
      <text>
        <r>
          <rPr>
            <sz val="10"/>
            <rFont val="Arial"/>
            <family val="2"/>
          </rPr>
          <t xml:space="preserve">von Kleist, Björn:</t>
        </r>
        <r>
          <rPr>
            <sz val="9"/>
            <rFont val="Tahoma"/>
            <family val="2"/>
            <charset val="1"/>
          </rPr>
          <t xml:space="preserve">CO2-Wert</t>
        </r>
      </text>
    </comment>
    <comment ref="X261" authorId="0">
      <text>
        <r>
          <rPr>
            <sz val="10"/>
            <rFont val="Arial"/>
            <family val="2"/>
          </rPr>
          <t xml:space="preserve">Gairola, Krishan:</t>
        </r>
        <r>
          <rPr>
            <sz val="9"/>
            <rFont val="Tahoma"/>
            <family val="2"/>
            <charset val="1"/>
          </rPr>
          <t xml:space="preserve">Textfeld</t>
        </r>
      </text>
    </comment>
    <comment ref="X262" authorId="0">
      <text>
        <r>
          <rPr>
            <sz val="10"/>
            <rFont val="Arial"/>
            <family val="2"/>
          </rPr>
          <t xml:space="preserve">von Kleist, Björn:</t>
        </r>
        <r>
          <rPr>
            <sz val="9"/>
            <rFont val="Tahoma"/>
            <family val="2"/>
            <charset val="1"/>
          </rPr>
          <t xml:space="preserve">CO2-Wert</t>
        </r>
      </text>
    </comment>
    <comment ref="X263" authorId="0">
      <text>
        <r>
          <rPr>
            <sz val="10"/>
            <rFont val="Arial"/>
            <family val="2"/>
          </rPr>
          <t xml:space="preserve">Gairola, Krishan:</t>
        </r>
        <r>
          <rPr>
            <sz val="9"/>
            <rFont val="Tahoma"/>
            <family val="2"/>
            <charset val="1"/>
          </rPr>
          <t xml:space="preserve">Textfeld</t>
        </r>
      </text>
    </comment>
    <comment ref="X264" authorId="0">
      <text>
        <r>
          <rPr>
            <sz val="10"/>
            <rFont val="Arial"/>
            <family val="2"/>
          </rPr>
          <t xml:space="preserve">von Kleist, Björn:</t>
        </r>
        <r>
          <rPr>
            <sz val="9"/>
            <rFont val="Tahoma"/>
            <family val="2"/>
            <charset val="1"/>
          </rPr>
          <t xml:space="preserve">CO2-Wert</t>
        </r>
      </text>
    </comment>
    <comment ref="X265" authorId="0">
      <text>
        <r>
          <rPr>
            <sz val="10"/>
            <rFont val="Arial"/>
            <family val="2"/>
          </rPr>
          <t xml:space="preserve">Gairola, Krishan:</t>
        </r>
        <r>
          <rPr>
            <sz val="9"/>
            <rFont val="Tahoma"/>
            <family val="2"/>
            <charset val="1"/>
          </rPr>
          <t xml:space="preserve">Textfeld</t>
        </r>
      </text>
    </comment>
    <comment ref="X266" authorId="0">
      <text>
        <r>
          <rPr>
            <sz val="10"/>
            <rFont val="Arial"/>
            <family val="2"/>
          </rPr>
          <t xml:space="preserve">von Kleist, Björn:</t>
        </r>
        <r>
          <rPr>
            <sz val="9"/>
            <rFont val="Tahoma"/>
            <family val="2"/>
            <charset val="1"/>
          </rPr>
          <t xml:space="preserve">CO2-Wert</t>
        </r>
      </text>
    </comment>
    <comment ref="X267" authorId="0">
      <text>
        <r>
          <rPr>
            <sz val="10"/>
            <rFont val="Arial"/>
            <family val="2"/>
          </rPr>
          <t xml:space="preserve">Gairola, Krishan:</t>
        </r>
        <r>
          <rPr>
            <sz val="9"/>
            <rFont val="Tahoma"/>
            <family val="2"/>
            <charset val="1"/>
          </rPr>
          <t xml:space="preserve">Textfeld</t>
        </r>
      </text>
    </comment>
    <comment ref="X268" authorId="0">
      <text>
        <r>
          <rPr>
            <sz val="10"/>
            <rFont val="Arial"/>
            <family val="2"/>
          </rPr>
          <t xml:space="preserve">von Kleist, Björn:</t>
        </r>
        <r>
          <rPr>
            <sz val="9"/>
            <rFont val="Tahoma"/>
            <family val="2"/>
            <charset val="1"/>
          </rPr>
          <t xml:space="preserve">CO2-Wert</t>
        </r>
      </text>
    </comment>
    <comment ref="X269" authorId="0">
      <text>
        <r>
          <rPr>
            <sz val="10"/>
            <rFont val="Arial"/>
            <family val="2"/>
          </rPr>
          <t xml:space="preserve">Gairola, Krishan:</t>
        </r>
        <r>
          <rPr>
            <sz val="9"/>
            <rFont val="Tahoma"/>
            <family val="2"/>
            <charset val="1"/>
          </rPr>
          <t xml:space="preserve">Textfeld</t>
        </r>
      </text>
    </comment>
    <comment ref="X270" authorId="0">
      <text>
        <r>
          <rPr>
            <sz val="10"/>
            <rFont val="Arial"/>
            <family val="2"/>
          </rPr>
          <t xml:space="preserve">von Kleist, Björn:</t>
        </r>
        <r>
          <rPr>
            <sz val="9"/>
            <rFont val="Tahoma"/>
            <family val="2"/>
            <charset val="1"/>
          </rPr>
          <t xml:space="preserve">CO2-Wert</t>
        </r>
      </text>
    </comment>
    <comment ref="X271" authorId="0">
      <text>
        <r>
          <rPr>
            <sz val="10"/>
            <rFont val="Arial"/>
            <family val="2"/>
          </rPr>
          <t xml:space="preserve">Gairola, Krishan:</t>
        </r>
        <r>
          <rPr>
            <sz val="9"/>
            <rFont val="Tahoma"/>
            <family val="2"/>
            <charset val="1"/>
          </rPr>
          <t xml:space="preserve">Textfeld</t>
        </r>
      </text>
    </comment>
    <comment ref="X272" authorId="0">
      <text>
        <r>
          <rPr>
            <sz val="10"/>
            <rFont val="Arial"/>
            <family val="2"/>
          </rPr>
          <t xml:space="preserve">von Kleist, Björn:</t>
        </r>
        <r>
          <rPr>
            <sz val="9"/>
            <rFont val="Tahoma"/>
            <family val="2"/>
            <charset val="1"/>
          </rPr>
          <t xml:space="preserve">CO2-Wert</t>
        </r>
      </text>
    </comment>
    <comment ref="X273" authorId="0">
      <text>
        <r>
          <rPr>
            <sz val="10"/>
            <rFont val="Arial"/>
            <family val="2"/>
          </rPr>
          <t xml:space="preserve">Gairola, Krishan:</t>
        </r>
        <r>
          <rPr>
            <sz val="9"/>
            <rFont val="Tahoma"/>
            <family val="2"/>
            <charset val="1"/>
          </rPr>
          <t xml:space="preserve">Textfeld</t>
        </r>
      </text>
    </comment>
    <comment ref="X274" authorId="0">
      <text>
        <r>
          <rPr>
            <sz val="10"/>
            <rFont val="Arial"/>
            <family val="2"/>
          </rPr>
          <t xml:space="preserve">von Kleist, Björn:</t>
        </r>
        <r>
          <rPr>
            <sz val="9"/>
            <rFont val="Tahoma"/>
            <family val="2"/>
            <charset val="1"/>
          </rPr>
          <t xml:space="preserve">CO2-Wert</t>
        </r>
      </text>
    </comment>
    <comment ref="X275" authorId="0">
      <text>
        <r>
          <rPr>
            <sz val="10"/>
            <rFont val="Arial"/>
            <family val="2"/>
          </rPr>
          <t xml:space="preserve">Gairola, Krishan:</t>
        </r>
        <r>
          <rPr>
            <sz val="9"/>
            <rFont val="Tahoma"/>
            <family val="2"/>
            <charset val="1"/>
          </rPr>
          <t xml:space="preserve">Textfeld</t>
        </r>
      </text>
    </comment>
    <comment ref="X276" authorId="0">
      <text>
        <r>
          <rPr>
            <sz val="10"/>
            <rFont val="Arial"/>
            <family val="2"/>
          </rPr>
          <t xml:space="preserve">von Kleist, Björn:</t>
        </r>
        <r>
          <rPr>
            <sz val="9"/>
            <rFont val="Tahoma"/>
            <family val="2"/>
            <charset val="1"/>
          </rPr>
          <t xml:space="preserve">CO2-Wert</t>
        </r>
      </text>
    </comment>
    <comment ref="X277" authorId="0">
      <text>
        <r>
          <rPr>
            <sz val="10"/>
            <rFont val="Arial"/>
            <family val="2"/>
          </rPr>
          <t xml:space="preserve">Gairola, Krishan:</t>
        </r>
        <r>
          <rPr>
            <sz val="9"/>
            <rFont val="Tahoma"/>
            <family val="2"/>
            <charset val="1"/>
          </rPr>
          <t xml:space="preserve">Textfeld</t>
        </r>
      </text>
    </comment>
    <comment ref="X278" authorId="0">
      <text>
        <r>
          <rPr>
            <sz val="10"/>
            <rFont val="Arial"/>
            <family val="2"/>
          </rPr>
          <t xml:space="preserve">von Kleist, Björn:</t>
        </r>
        <r>
          <rPr>
            <sz val="9"/>
            <rFont val="Tahoma"/>
            <family val="2"/>
            <charset val="1"/>
          </rPr>
          <t xml:space="preserve">CO2-Wert</t>
        </r>
      </text>
    </comment>
    <comment ref="X279" authorId="0">
      <text>
        <r>
          <rPr>
            <sz val="10"/>
            <rFont val="Arial"/>
            <family val="2"/>
          </rPr>
          <t xml:space="preserve">Gairola, Krishan:</t>
        </r>
        <r>
          <rPr>
            <sz val="9"/>
            <rFont val="Tahoma"/>
            <family val="2"/>
            <charset val="1"/>
          </rPr>
          <t xml:space="preserve">Textfeld</t>
        </r>
      </text>
    </comment>
    <comment ref="X280" authorId="0">
      <text>
        <r>
          <rPr>
            <sz val="10"/>
            <rFont val="Arial"/>
            <family val="2"/>
          </rPr>
          <t xml:space="preserve">von Kleist, Björn:</t>
        </r>
        <r>
          <rPr>
            <sz val="9"/>
            <rFont val="Tahoma"/>
            <family val="2"/>
            <charset val="1"/>
          </rPr>
          <t xml:space="preserve">CO2-Wert</t>
        </r>
      </text>
    </comment>
    <comment ref="X281" authorId="0">
      <text>
        <r>
          <rPr>
            <sz val="10"/>
            <rFont val="Arial"/>
            <family val="2"/>
          </rPr>
          <t xml:space="preserve">Gairola, Krishan:</t>
        </r>
        <r>
          <rPr>
            <sz val="9"/>
            <rFont val="Tahoma"/>
            <family val="2"/>
            <charset val="1"/>
          </rPr>
          <t xml:space="preserve">Textfeld</t>
        </r>
      </text>
    </comment>
    <comment ref="X282" authorId="0">
      <text>
        <r>
          <rPr>
            <sz val="10"/>
            <rFont val="Arial"/>
            <family val="2"/>
          </rPr>
          <t xml:space="preserve">von Kleist, Björn:</t>
        </r>
        <r>
          <rPr>
            <sz val="9"/>
            <rFont val="Tahoma"/>
            <family val="2"/>
            <charset val="1"/>
          </rPr>
          <t xml:space="preserve">CO2-Wert</t>
        </r>
      </text>
    </comment>
    <comment ref="X283" authorId="0">
      <text>
        <r>
          <rPr>
            <sz val="10"/>
            <rFont val="Arial"/>
            <family val="2"/>
          </rPr>
          <t xml:space="preserve">Gairola, Krishan:</t>
        </r>
        <r>
          <rPr>
            <sz val="9"/>
            <rFont val="Tahoma"/>
            <family val="2"/>
            <charset val="1"/>
          </rPr>
          <t xml:space="preserve">Textfeld</t>
        </r>
      </text>
    </comment>
    <comment ref="X284" authorId="0">
      <text>
        <r>
          <rPr>
            <sz val="10"/>
            <rFont val="Arial"/>
            <family val="2"/>
          </rPr>
          <t xml:space="preserve">von Kleist, Björn:</t>
        </r>
        <r>
          <rPr>
            <sz val="9"/>
            <rFont val="Tahoma"/>
            <family val="2"/>
            <charset val="1"/>
          </rPr>
          <t xml:space="preserve">CO2-Wert</t>
        </r>
      </text>
    </comment>
    <comment ref="X285" authorId="0">
      <text>
        <r>
          <rPr>
            <sz val="10"/>
            <rFont val="Arial"/>
            <family val="2"/>
          </rPr>
          <t xml:space="preserve">Gairola, Krishan:</t>
        </r>
        <r>
          <rPr>
            <sz val="9"/>
            <rFont val="Tahoma"/>
            <family val="2"/>
            <charset val="1"/>
          </rPr>
          <t xml:space="preserve">Textfeld</t>
        </r>
      </text>
    </comment>
    <comment ref="X286" authorId="0">
      <text>
        <r>
          <rPr>
            <sz val="10"/>
            <rFont val="Arial"/>
            <family val="2"/>
          </rPr>
          <t xml:space="preserve">von Kleist, Björn:</t>
        </r>
        <r>
          <rPr>
            <sz val="9"/>
            <rFont val="Tahoma"/>
            <family val="2"/>
            <charset val="1"/>
          </rPr>
          <t xml:space="preserve">CO2-Wert</t>
        </r>
      </text>
    </comment>
    <comment ref="X287" authorId="0">
      <text>
        <r>
          <rPr>
            <sz val="10"/>
            <rFont val="Arial"/>
            <family val="2"/>
          </rPr>
          <t xml:space="preserve">Gairola, Krishan:</t>
        </r>
        <r>
          <rPr>
            <sz val="9"/>
            <rFont val="Tahoma"/>
            <family val="2"/>
            <charset val="1"/>
          </rPr>
          <t xml:space="preserve">Textfeld</t>
        </r>
      </text>
    </comment>
    <comment ref="X294" authorId="0">
      <text>
        <r>
          <rPr>
            <sz val="10"/>
            <rFont val="Arial"/>
            <family val="2"/>
          </rPr>
          <t xml:space="preserve">von Kleist, Björn:</t>
        </r>
        <r>
          <rPr>
            <sz val="9"/>
            <rFont val="Tahoma"/>
            <family val="2"/>
            <charset val="1"/>
          </rPr>
          <t xml:space="preserve">CO2-Wert</t>
        </r>
      </text>
    </comment>
    <comment ref="X295" authorId="0">
      <text>
        <r>
          <rPr>
            <sz val="10"/>
            <rFont val="Arial"/>
            <family val="2"/>
          </rPr>
          <t xml:space="preserve">Gairola, Krishan:</t>
        </r>
        <r>
          <rPr>
            <sz val="9"/>
            <rFont val="Tahoma"/>
            <family val="2"/>
            <charset val="1"/>
          </rPr>
          <t xml:space="preserve">Textfeld</t>
        </r>
      </text>
    </comment>
    <comment ref="X296" authorId="0">
      <text>
        <r>
          <rPr>
            <sz val="10"/>
            <rFont val="Arial"/>
            <family val="2"/>
          </rPr>
          <t xml:space="preserve">von Kleist, Björn:</t>
        </r>
        <r>
          <rPr>
            <sz val="9"/>
            <rFont val="Tahoma"/>
            <family val="2"/>
            <charset val="1"/>
          </rPr>
          <t xml:space="preserve">CO2-Wert</t>
        </r>
      </text>
    </comment>
    <comment ref="X297" authorId="0">
      <text>
        <r>
          <rPr>
            <sz val="10"/>
            <rFont val="Arial"/>
            <family val="2"/>
          </rPr>
          <t xml:space="preserve">Gairola, Krishan:</t>
        </r>
        <r>
          <rPr>
            <sz val="9"/>
            <rFont val="Tahoma"/>
            <family val="2"/>
            <charset val="1"/>
          </rPr>
          <t xml:space="preserve">Textfeld</t>
        </r>
      </text>
    </comment>
    <comment ref="X298" authorId="0">
      <text>
        <r>
          <rPr>
            <sz val="10"/>
            <rFont val="Arial"/>
            <family val="2"/>
          </rPr>
          <t xml:space="preserve">von Kleist, Björn:</t>
        </r>
        <r>
          <rPr>
            <sz val="9"/>
            <rFont val="Tahoma"/>
            <family val="2"/>
            <charset val="1"/>
          </rPr>
          <t xml:space="preserve">CO2-Wert</t>
        </r>
      </text>
    </comment>
    <comment ref="X299" authorId="0">
      <text>
        <r>
          <rPr>
            <sz val="10"/>
            <rFont val="Arial"/>
            <family val="2"/>
          </rPr>
          <t xml:space="preserve">Gairola, Krishan:</t>
        </r>
        <r>
          <rPr>
            <sz val="9"/>
            <rFont val="Tahoma"/>
            <family val="2"/>
            <charset val="1"/>
          </rPr>
          <t xml:space="preserve">Textfeld</t>
        </r>
      </text>
    </comment>
    <comment ref="X300" authorId="0">
      <text>
        <r>
          <rPr>
            <sz val="10"/>
            <rFont val="Arial"/>
            <family val="2"/>
          </rPr>
          <t xml:space="preserve">von Kleist, Björn:</t>
        </r>
        <r>
          <rPr>
            <sz val="9"/>
            <rFont val="Tahoma"/>
            <family val="2"/>
            <charset val="1"/>
          </rPr>
          <t xml:space="preserve">CO2-Wert</t>
        </r>
      </text>
    </comment>
    <comment ref="X301" authorId="0">
      <text>
        <r>
          <rPr>
            <sz val="10"/>
            <rFont val="Arial"/>
            <family val="2"/>
          </rPr>
          <t xml:space="preserve">Gairola, Krishan:</t>
        </r>
        <r>
          <rPr>
            <sz val="9"/>
            <rFont val="Tahoma"/>
            <family val="2"/>
            <charset val="1"/>
          </rPr>
          <t xml:space="preserve">Textfeld</t>
        </r>
      </text>
    </comment>
    <comment ref="X302" authorId="0">
      <text>
        <r>
          <rPr>
            <sz val="10"/>
            <rFont val="Arial"/>
            <family val="2"/>
          </rPr>
          <t xml:space="preserve">von Kleist, Björn:</t>
        </r>
        <r>
          <rPr>
            <sz val="9"/>
            <rFont val="Tahoma"/>
            <family val="2"/>
            <charset val="1"/>
          </rPr>
          <t xml:space="preserve">CO2-Wert</t>
        </r>
      </text>
    </comment>
    <comment ref="X303" authorId="0">
      <text>
        <r>
          <rPr>
            <sz val="10"/>
            <rFont val="Arial"/>
            <family val="2"/>
          </rPr>
          <t xml:space="preserve">Gairola, Krishan:</t>
        </r>
        <r>
          <rPr>
            <sz val="9"/>
            <rFont val="Tahoma"/>
            <family val="2"/>
            <charset val="1"/>
          </rPr>
          <t xml:space="preserve">Textfeld</t>
        </r>
      </text>
    </comment>
    <comment ref="X304" authorId="0">
      <text>
        <r>
          <rPr>
            <sz val="10"/>
            <rFont val="Arial"/>
            <family val="2"/>
          </rPr>
          <t xml:space="preserve">von Kleist, Björn:</t>
        </r>
        <r>
          <rPr>
            <sz val="9"/>
            <rFont val="Tahoma"/>
            <family val="2"/>
            <charset val="1"/>
          </rPr>
          <t xml:space="preserve">CO2-Wert</t>
        </r>
      </text>
    </comment>
    <comment ref="X305" authorId="0">
      <text>
        <r>
          <rPr>
            <sz val="10"/>
            <rFont val="Arial"/>
            <family val="2"/>
          </rPr>
          <t xml:space="preserve">Gairola, Krishan:</t>
        </r>
        <r>
          <rPr>
            <sz val="9"/>
            <rFont val="Tahoma"/>
            <family val="2"/>
            <charset val="1"/>
          </rPr>
          <t xml:space="preserve">Textfeld</t>
        </r>
      </text>
    </comment>
    <comment ref="X306" authorId="0">
      <text>
        <r>
          <rPr>
            <sz val="10"/>
            <rFont val="Arial"/>
            <family val="2"/>
          </rPr>
          <t xml:space="preserve">von Kleist, Björn:</t>
        </r>
        <r>
          <rPr>
            <sz val="9"/>
            <rFont val="Tahoma"/>
            <family val="2"/>
            <charset val="1"/>
          </rPr>
          <t xml:space="preserve">CO2-Wert</t>
        </r>
      </text>
    </comment>
    <comment ref="X307" authorId="0">
      <text>
        <r>
          <rPr>
            <sz val="10"/>
            <rFont val="Arial"/>
            <family val="2"/>
          </rPr>
          <t xml:space="preserve">Gairola, Krishan:</t>
        </r>
        <r>
          <rPr>
            <sz val="9"/>
            <rFont val="Tahoma"/>
            <family val="2"/>
            <charset val="1"/>
          </rPr>
          <t xml:space="preserve">Textfeld</t>
        </r>
      </text>
    </comment>
    <comment ref="X308" authorId="0">
      <text>
        <r>
          <rPr>
            <sz val="10"/>
            <rFont val="Arial"/>
            <family val="2"/>
          </rPr>
          <t xml:space="preserve">von Kleist, Björn:</t>
        </r>
        <r>
          <rPr>
            <sz val="9"/>
            <rFont val="Tahoma"/>
            <family val="2"/>
            <charset val="1"/>
          </rPr>
          <t xml:space="preserve">CO2-Wert</t>
        </r>
      </text>
    </comment>
    <comment ref="X309" authorId="0">
      <text>
        <r>
          <rPr>
            <sz val="10"/>
            <rFont val="Arial"/>
            <family val="2"/>
          </rPr>
          <t xml:space="preserve">Gairola, Krishan:</t>
        </r>
        <r>
          <rPr>
            <sz val="9"/>
            <rFont val="Tahoma"/>
            <family val="2"/>
            <charset val="1"/>
          </rPr>
          <t xml:space="preserve">Textfeld</t>
        </r>
      </text>
    </comment>
    <comment ref="X310" authorId="0">
      <text>
        <r>
          <rPr>
            <sz val="10"/>
            <rFont val="Arial"/>
            <family val="2"/>
          </rPr>
          <t xml:space="preserve">von Kleist, Björn:</t>
        </r>
        <r>
          <rPr>
            <sz val="9"/>
            <rFont val="Tahoma"/>
            <family val="2"/>
            <charset val="1"/>
          </rPr>
          <t xml:space="preserve">CO2-Wert</t>
        </r>
      </text>
    </comment>
    <comment ref="X311" authorId="0">
      <text>
        <r>
          <rPr>
            <sz val="10"/>
            <rFont val="Arial"/>
            <family val="2"/>
          </rPr>
          <t xml:space="preserve">Gairola, Krishan:</t>
        </r>
        <r>
          <rPr>
            <sz val="9"/>
            <rFont val="Tahoma"/>
            <family val="2"/>
            <charset val="1"/>
          </rPr>
          <t xml:space="preserve">Textfeld</t>
        </r>
      </text>
    </comment>
    <comment ref="X312" authorId="0">
      <text>
        <r>
          <rPr>
            <sz val="10"/>
            <rFont val="Arial"/>
            <family val="2"/>
          </rPr>
          <t xml:space="preserve">von Kleist, Björn:</t>
        </r>
        <r>
          <rPr>
            <sz val="9"/>
            <rFont val="Tahoma"/>
            <family val="2"/>
            <charset val="1"/>
          </rPr>
          <t xml:space="preserve">CO2-Wert</t>
        </r>
      </text>
    </comment>
    <comment ref="X313" authorId="0">
      <text>
        <r>
          <rPr>
            <sz val="10"/>
            <rFont val="Arial"/>
            <family val="2"/>
          </rPr>
          <t xml:space="preserve">Gairola, Krishan:</t>
        </r>
        <r>
          <rPr>
            <sz val="9"/>
            <rFont val="Tahoma"/>
            <family val="2"/>
            <charset val="1"/>
          </rPr>
          <t xml:space="preserve">Textfeld</t>
        </r>
      </text>
    </comment>
    <comment ref="X314" authorId="0">
      <text>
        <r>
          <rPr>
            <sz val="10"/>
            <rFont val="Arial"/>
            <family val="2"/>
          </rPr>
          <t xml:space="preserve">von Kleist, Björn:</t>
        </r>
        <r>
          <rPr>
            <sz val="9"/>
            <rFont val="Tahoma"/>
            <family val="2"/>
            <charset val="1"/>
          </rPr>
          <t xml:space="preserve">CO2-Wert</t>
        </r>
      </text>
    </comment>
    <comment ref="X315" authorId="0">
      <text>
        <r>
          <rPr>
            <sz val="10"/>
            <rFont val="Arial"/>
            <family val="2"/>
          </rPr>
          <t xml:space="preserve">Gairola, Krishan:</t>
        </r>
        <r>
          <rPr>
            <sz val="9"/>
            <rFont val="Tahoma"/>
            <family val="2"/>
            <charset val="1"/>
          </rPr>
          <t xml:space="preserve">Textfeld</t>
        </r>
      </text>
    </comment>
    <comment ref="X316" authorId="0">
      <text>
        <r>
          <rPr>
            <sz val="10"/>
            <rFont val="Arial"/>
            <family val="2"/>
          </rPr>
          <t xml:space="preserve">von Kleist, Björn:</t>
        </r>
        <r>
          <rPr>
            <sz val="9"/>
            <rFont val="Tahoma"/>
            <family val="2"/>
            <charset val="1"/>
          </rPr>
          <t xml:space="preserve">CO2-Wert</t>
        </r>
      </text>
    </comment>
    <comment ref="X317" authorId="0">
      <text>
        <r>
          <rPr>
            <sz val="10"/>
            <rFont val="Arial"/>
            <family val="2"/>
          </rPr>
          <t xml:space="preserve">Gairola, Krishan:</t>
        </r>
        <r>
          <rPr>
            <sz val="9"/>
            <rFont val="Tahoma"/>
            <family val="2"/>
            <charset val="1"/>
          </rPr>
          <t xml:space="preserve">Textfeld</t>
        </r>
      </text>
    </comment>
    <comment ref="X318" authorId="0">
      <text>
        <r>
          <rPr>
            <sz val="10"/>
            <rFont val="Arial"/>
            <family val="2"/>
          </rPr>
          <t xml:space="preserve">von Kleist, Björn:</t>
        </r>
        <r>
          <rPr>
            <sz val="9"/>
            <rFont val="Tahoma"/>
            <family val="2"/>
            <charset val="1"/>
          </rPr>
          <t xml:space="preserve">CO2-Wert</t>
        </r>
      </text>
    </comment>
    <comment ref="X319" authorId="0">
      <text>
        <r>
          <rPr>
            <sz val="10"/>
            <rFont val="Arial"/>
            <family val="2"/>
          </rPr>
          <t xml:space="preserve">Gairola, Krishan:</t>
        </r>
        <r>
          <rPr>
            <sz val="9"/>
            <rFont val="Tahoma"/>
            <family val="2"/>
            <charset val="1"/>
          </rPr>
          <t xml:space="preserve">Textfeld</t>
        </r>
      </text>
    </comment>
    <comment ref="X320" authorId="0">
      <text>
        <r>
          <rPr>
            <sz val="10"/>
            <rFont val="Arial"/>
            <family val="2"/>
          </rPr>
          <t xml:space="preserve">von Kleist, Björn:</t>
        </r>
        <r>
          <rPr>
            <sz val="9"/>
            <rFont val="Tahoma"/>
            <family val="2"/>
            <charset val="1"/>
          </rPr>
          <t xml:space="preserve">CO2-Wert</t>
        </r>
      </text>
    </comment>
    <comment ref="X321" authorId="0">
      <text>
        <r>
          <rPr>
            <sz val="10"/>
            <rFont val="Arial"/>
            <family val="2"/>
          </rPr>
          <t xml:space="preserve">Gairola, Krishan:</t>
        </r>
        <r>
          <rPr>
            <sz val="9"/>
            <rFont val="Tahoma"/>
            <family val="2"/>
            <charset val="1"/>
          </rPr>
          <t xml:space="preserve">Textfeld</t>
        </r>
      </text>
    </comment>
    <comment ref="X322" authorId="0">
      <text>
        <r>
          <rPr>
            <sz val="10"/>
            <rFont val="Arial"/>
            <family val="2"/>
          </rPr>
          <t xml:space="preserve">von Kleist, Björn:</t>
        </r>
        <r>
          <rPr>
            <sz val="9"/>
            <rFont val="Tahoma"/>
            <family val="2"/>
            <charset val="1"/>
          </rPr>
          <t xml:space="preserve">CO2-Wert</t>
        </r>
      </text>
    </comment>
    <comment ref="X323" authorId="0">
      <text>
        <r>
          <rPr>
            <sz val="10"/>
            <rFont val="Arial"/>
            <family val="2"/>
          </rPr>
          <t xml:space="preserve">Gairola, Krishan:</t>
        </r>
        <r>
          <rPr>
            <sz val="9"/>
            <rFont val="Tahoma"/>
            <family val="2"/>
            <charset val="1"/>
          </rPr>
          <t xml:space="preserve">Textfeld</t>
        </r>
      </text>
    </comment>
    <comment ref="Y28" authorId="0">
      <text>
        <r>
          <rPr>
            <sz val="10"/>
            <rFont val="Arial"/>
            <family val="2"/>
          </rPr>
          <t xml:space="preserve">von Kleist, Björn:</t>
        </r>
        <r>
          <rPr>
            <sz val="9"/>
            <rFont val="Tahoma"/>
            <family val="2"/>
            <charset val="1"/>
          </rPr>
          <t xml:space="preserve">CO2-Wert</t>
        </r>
      </text>
    </comment>
    <comment ref="Y29" authorId="0">
      <text>
        <r>
          <rPr>
            <sz val="10"/>
            <rFont val="Arial"/>
            <family val="2"/>
          </rPr>
          <t xml:space="preserve">Gairola, Krishan:</t>
        </r>
        <r>
          <rPr>
            <sz val="9"/>
            <rFont val="Tahoma"/>
            <family val="2"/>
            <charset val="1"/>
          </rPr>
          <t xml:space="preserve">Textfeld</t>
        </r>
      </text>
    </comment>
    <comment ref="Y30" authorId="0">
      <text>
        <r>
          <rPr>
            <sz val="10"/>
            <rFont val="Arial"/>
            <family val="2"/>
          </rPr>
          <t xml:space="preserve">von Kleist, Björn:</t>
        </r>
        <r>
          <rPr>
            <sz val="9"/>
            <rFont val="Tahoma"/>
            <family val="2"/>
            <charset val="1"/>
          </rPr>
          <t xml:space="preserve">CO2-Wert</t>
        </r>
      </text>
    </comment>
    <comment ref="Y31" authorId="0">
      <text>
        <r>
          <rPr>
            <sz val="10"/>
            <rFont val="Arial"/>
            <family val="2"/>
          </rPr>
          <t xml:space="preserve">Gairola, Krishan:</t>
        </r>
        <r>
          <rPr>
            <sz val="9"/>
            <rFont val="Tahoma"/>
            <family val="2"/>
            <charset val="1"/>
          </rPr>
          <t xml:space="preserve">Textfeld</t>
        </r>
      </text>
    </comment>
    <comment ref="Y32" authorId="0">
      <text>
        <r>
          <rPr>
            <sz val="10"/>
            <rFont val="Arial"/>
            <family val="2"/>
          </rPr>
          <t xml:space="preserve">von Kleist, Björn:</t>
        </r>
        <r>
          <rPr>
            <sz val="9"/>
            <rFont val="Tahoma"/>
            <family val="2"/>
            <charset val="1"/>
          </rPr>
          <t xml:space="preserve">CO2-Wert</t>
        </r>
      </text>
    </comment>
    <comment ref="Y33" authorId="0">
      <text>
        <r>
          <rPr>
            <sz val="10"/>
            <rFont val="Arial"/>
            <family val="2"/>
          </rPr>
          <t xml:space="preserve">Gairola, Krishan:</t>
        </r>
        <r>
          <rPr>
            <sz val="9"/>
            <rFont val="Tahoma"/>
            <family val="2"/>
            <charset val="1"/>
          </rPr>
          <t xml:space="preserve">Textfeld</t>
        </r>
      </text>
    </comment>
    <comment ref="Y34" authorId="0">
      <text>
        <r>
          <rPr>
            <sz val="10"/>
            <rFont val="Arial"/>
            <family val="2"/>
          </rPr>
          <t xml:space="preserve">von Kleist, Björn:</t>
        </r>
        <r>
          <rPr>
            <sz val="9"/>
            <rFont val="Tahoma"/>
            <family val="2"/>
            <charset val="1"/>
          </rPr>
          <t xml:space="preserve">CO2-Wert</t>
        </r>
      </text>
    </comment>
    <comment ref="Y35" authorId="0">
      <text>
        <r>
          <rPr>
            <sz val="10"/>
            <rFont val="Arial"/>
            <family val="2"/>
          </rPr>
          <t xml:space="preserve">Gairola, Krishan:</t>
        </r>
        <r>
          <rPr>
            <sz val="9"/>
            <rFont val="Tahoma"/>
            <family val="2"/>
            <charset val="1"/>
          </rPr>
          <t xml:space="preserve">Textfeld</t>
        </r>
      </text>
    </comment>
    <comment ref="Y36" authorId="0">
      <text>
        <r>
          <rPr>
            <sz val="10"/>
            <rFont val="Arial"/>
            <family val="2"/>
          </rPr>
          <t xml:space="preserve">von Kleist, Björn:</t>
        </r>
        <r>
          <rPr>
            <sz val="9"/>
            <rFont val="Tahoma"/>
            <family val="2"/>
            <charset val="1"/>
          </rPr>
          <t xml:space="preserve">CO2-Wert</t>
        </r>
      </text>
    </comment>
    <comment ref="Y37" authorId="0">
      <text>
        <r>
          <rPr>
            <sz val="10"/>
            <rFont val="Arial"/>
            <family val="2"/>
          </rPr>
          <t xml:space="preserve">Gairola, Krishan:</t>
        </r>
        <r>
          <rPr>
            <sz val="9"/>
            <rFont val="Tahoma"/>
            <family val="2"/>
            <charset val="1"/>
          </rPr>
          <t xml:space="preserve">Textfeld</t>
        </r>
      </text>
    </comment>
    <comment ref="Y38" authorId="0">
      <text>
        <r>
          <rPr>
            <sz val="10"/>
            <rFont val="Arial"/>
            <family val="2"/>
          </rPr>
          <t xml:space="preserve">von Kleist, Björn:</t>
        </r>
        <r>
          <rPr>
            <sz val="9"/>
            <rFont val="Tahoma"/>
            <family val="2"/>
            <charset val="1"/>
          </rPr>
          <t xml:space="preserve">CO2-Wert</t>
        </r>
      </text>
    </comment>
    <comment ref="Y39" authorId="0">
      <text>
        <r>
          <rPr>
            <sz val="10"/>
            <rFont val="Arial"/>
            <family val="2"/>
          </rPr>
          <t xml:space="preserve">Gairola, Krishan:</t>
        </r>
        <r>
          <rPr>
            <sz val="9"/>
            <rFont val="Tahoma"/>
            <family val="2"/>
            <charset val="1"/>
          </rPr>
          <t xml:space="preserve">Textfeld</t>
        </r>
      </text>
    </comment>
    <comment ref="Y40" authorId="0">
      <text>
        <r>
          <rPr>
            <sz val="10"/>
            <rFont val="Arial"/>
            <family val="2"/>
          </rPr>
          <t xml:space="preserve">von Kleist, Björn:</t>
        </r>
        <r>
          <rPr>
            <sz val="9"/>
            <rFont val="Tahoma"/>
            <family val="2"/>
            <charset val="1"/>
          </rPr>
          <t xml:space="preserve">CO2-Wert</t>
        </r>
      </text>
    </comment>
    <comment ref="Y41" authorId="0">
      <text>
        <r>
          <rPr>
            <sz val="10"/>
            <rFont val="Arial"/>
            <family val="2"/>
          </rPr>
          <t xml:space="preserve">Gairola, Krishan:</t>
        </r>
        <r>
          <rPr>
            <sz val="9"/>
            <rFont val="Tahoma"/>
            <family val="2"/>
            <charset val="1"/>
          </rPr>
          <t xml:space="preserve">Textfeld</t>
        </r>
      </text>
    </comment>
    <comment ref="Y42" authorId="0">
      <text>
        <r>
          <rPr>
            <sz val="10"/>
            <rFont val="Arial"/>
            <family val="2"/>
          </rPr>
          <t xml:space="preserve">von Kleist, Björn:</t>
        </r>
        <r>
          <rPr>
            <sz val="9"/>
            <rFont val="Tahoma"/>
            <family val="2"/>
            <charset val="1"/>
          </rPr>
          <t xml:space="preserve">CO2-Wert</t>
        </r>
      </text>
    </comment>
    <comment ref="Y43" authorId="0">
      <text>
        <r>
          <rPr>
            <sz val="10"/>
            <rFont val="Arial"/>
            <family val="2"/>
          </rPr>
          <t xml:space="preserve">Gairola, Krishan:</t>
        </r>
        <r>
          <rPr>
            <sz val="9"/>
            <rFont val="Tahoma"/>
            <family val="2"/>
            <charset val="1"/>
          </rPr>
          <t xml:space="preserve">Textfeld</t>
        </r>
      </text>
    </comment>
    <comment ref="Y44" authorId="0">
      <text>
        <r>
          <rPr>
            <sz val="10"/>
            <rFont val="Arial"/>
            <family val="2"/>
          </rPr>
          <t xml:space="preserve">von Kleist, Björn:</t>
        </r>
        <r>
          <rPr>
            <sz val="9"/>
            <rFont val="Tahoma"/>
            <family val="2"/>
            <charset val="1"/>
          </rPr>
          <t xml:space="preserve">CO2-Wert</t>
        </r>
      </text>
    </comment>
    <comment ref="Y45" authorId="0">
      <text>
        <r>
          <rPr>
            <sz val="10"/>
            <rFont val="Arial"/>
            <family val="2"/>
          </rPr>
          <t xml:space="preserve">Gairola, Krishan:</t>
        </r>
        <r>
          <rPr>
            <sz val="9"/>
            <rFont val="Tahoma"/>
            <family val="2"/>
            <charset val="1"/>
          </rPr>
          <t xml:space="preserve">Textfeld</t>
        </r>
      </text>
    </comment>
    <comment ref="Y46" authorId="0">
      <text>
        <r>
          <rPr>
            <sz val="10"/>
            <rFont val="Arial"/>
            <family val="2"/>
          </rPr>
          <t xml:space="preserve">von Kleist, Björn:</t>
        </r>
        <r>
          <rPr>
            <sz val="9"/>
            <rFont val="Tahoma"/>
            <family val="2"/>
            <charset val="1"/>
          </rPr>
          <t xml:space="preserve">CO2-Wert</t>
        </r>
      </text>
    </comment>
    <comment ref="Y47" authorId="0">
      <text>
        <r>
          <rPr>
            <sz val="10"/>
            <rFont val="Arial"/>
            <family val="2"/>
          </rPr>
          <t xml:space="preserve">Gairola, Krishan:</t>
        </r>
        <r>
          <rPr>
            <sz val="9"/>
            <rFont val="Tahoma"/>
            <family val="2"/>
            <charset val="1"/>
          </rPr>
          <t xml:space="preserve">Textfeld</t>
        </r>
      </text>
    </comment>
    <comment ref="Y48" authorId="0">
      <text>
        <r>
          <rPr>
            <sz val="10"/>
            <rFont val="Arial"/>
            <family val="2"/>
          </rPr>
          <t xml:space="preserve">von Kleist, Björn:</t>
        </r>
        <r>
          <rPr>
            <sz val="9"/>
            <rFont val="Tahoma"/>
            <family val="2"/>
            <charset val="1"/>
          </rPr>
          <t xml:space="preserve">CO2-Wert</t>
        </r>
      </text>
    </comment>
    <comment ref="Y49" authorId="0">
      <text>
        <r>
          <rPr>
            <sz val="10"/>
            <rFont val="Arial"/>
            <family val="2"/>
          </rPr>
          <t xml:space="preserve">Gairola, Krishan:</t>
        </r>
        <r>
          <rPr>
            <sz val="9"/>
            <rFont val="Tahoma"/>
            <family val="2"/>
            <charset val="1"/>
          </rPr>
          <t xml:space="preserve">Textfeld</t>
        </r>
      </text>
    </comment>
    <comment ref="Y50" authorId="0">
      <text>
        <r>
          <rPr>
            <sz val="10"/>
            <rFont val="Arial"/>
            <family val="2"/>
          </rPr>
          <t xml:space="preserve">von Kleist, Björn:</t>
        </r>
        <r>
          <rPr>
            <sz val="9"/>
            <rFont val="Tahoma"/>
            <family val="2"/>
            <charset val="1"/>
          </rPr>
          <t xml:space="preserve">CO2-Wert</t>
        </r>
      </text>
    </comment>
    <comment ref="Y51" authorId="0">
      <text>
        <r>
          <rPr>
            <sz val="10"/>
            <rFont val="Arial"/>
            <family val="2"/>
          </rPr>
          <t xml:space="preserve">Gairola, Krishan:</t>
        </r>
        <r>
          <rPr>
            <sz val="9"/>
            <rFont val="Tahoma"/>
            <family val="2"/>
            <charset val="1"/>
          </rPr>
          <t xml:space="preserve">Textfeld</t>
        </r>
      </text>
    </comment>
    <comment ref="Y52" authorId="0">
      <text>
        <r>
          <rPr>
            <sz val="10"/>
            <rFont val="Arial"/>
            <family val="2"/>
          </rPr>
          <t xml:space="preserve">von Kleist, Björn:</t>
        </r>
        <r>
          <rPr>
            <sz val="9"/>
            <rFont val="Tahoma"/>
            <family val="2"/>
            <charset val="1"/>
          </rPr>
          <t xml:space="preserve">CO2-Wert</t>
        </r>
      </text>
    </comment>
    <comment ref="Y53" authorId="0">
      <text>
        <r>
          <rPr>
            <sz val="10"/>
            <rFont val="Arial"/>
            <family val="2"/>
          </rPr>
          <t xml:space="preserve">Gairola, Krishan:</t>
        </r>
        <r>
          <rPr>
            <sz val="9"/>
            <rFont val="Tahoma"/>
            <family val="2"/>
            <charset val="1"/>
          </rPr>
          <t xml:space="preserve">Textfeld</t>
        </r>
      </text>
    </comment>
    <comment ref="Y54" authorId="0">
      <text>
        <r>
          <rPr>
            <sz val="10"/>
            <rFont val="Arial"/>
            <family val="2"/>
          </rPr>
          <t xml:space="preserve">von Kleist, Björn:</t>
        </r>
        <r>
          <rPr>
            <sz val="9"/>
            <rFont val="Tahoma"/>
            <family val="2"/>
            <charset val="1"/>
          </rPr>
          <t xml:space="preserve">CO2-Wert</t>
        </r>
      </text>
    </comment>
    <comment ref="Y55" authorId="0">
      <text>
        <r>
          <rPr>
            <sz val="10"/>
            <rFont val="Arial"/>
            <family val="2"/>
          </rPr>
          <t xml:space="preserve">Gairola, Krishan:</t>
        </r>
        <r>
          <rPr>
            <sz val="9"/>
            <rFont val="Tahoma"/>
            <family val="2"/>
            <charset val="1"/>
          </rPr>
          <t xml:space="preserve">Textfeld</t>
        </r>
      </text>
    </comment>
    <comment ref="Y56" authorId="0">
      <text>
        <r>
          <rPr>
            <sz val="10"/>
            <rFont val="Arial"/>
            <family val="2"/>
          </rPr>
          <t xml:space="preserve">von Kleist, Björn:</t>
        </r>
        <r>
          <rPr>
            <sz val="9"/>
            <rFont val="Tahoma"/>
            <family val="2"/>
            <charset val="1"/>
          </rPr>
          <t xml:space="preserve">CO2-Wert</t>
        </r>
      </text>
    </comment>
    <comment ref="Y58" authorId="0">
      <text>
        <r>
          <rPr>
            <sz val="10"/>
            <rFont val="Arial"/>
            <family val="2"/>
          </rPr>
          <t xml:space="preserve">von Kleist, Björn:</t>
        </r>
        <r>
          <rPr>
            <sz val="9"/>
            <rFont val="Tahoma"/>
            <family val="2"/>
            <charset val="1"/>
          </rPr>
          <t xml:space="preserve">CO2-Wert</t>
        </r>
      </text>
    </comment>
    <comment ref="Y66" authorId="0">
      <text>
        <r>
          <rPr>
            <sz val="10"/>
            <rFont val="Arial"/>
            <family val="2"/>
          </rPr>
          <t xml:space="preserve">von Kleist, Björn:</t>
        </r>
        <r>
          <rPr>
            <sz val="9"/>
            <rFont val="Tahoma"/>
            <family val="2"/>
            <charset val="1"/>
          </rPr>
          <t xml:space="preserve">CO2-Wert</t>
        </r>
      </text>
    </comment>
    <comment ref="Y67" authorId="0">
      <text>
        <r>
          <rPr>
            <sz val="10"/>
            <rFont val="Arial"/>
            <family val="2"/>
          </rPr>
          <t xml:space="preserve">Gairola, Krishan:</t>
        </r>
        <r>
          <rPr>
            <sz val="9"/>
            <rFont val="Tahoma"/>
            <family val="2"/>
            <charset val="1"/>
          </rPr>
          <t xml:space="preserve">Textfeld</t>
        </r>
      </text>
    </comment>
    <comment ref="Y68" authorId="0">
      <text>
        <r>
          <rPr>
            <sz val="10"/>
            <rFont val="Arial"/>
            <family val="2"/>
          </rPr>
          <t xml:space="preserve">von Kleist, Björn:</t>
        </r>
        <r>
          <rPr>
            <sz val="9"/>
            <rFont val="Tahoma"/>
            <family val="2"/>
            <charset val="1"/>
          </rPr>
          <t xml:space="preserve">CO2-Wert</t>
        </r>
      </text>
    </comment>
    <comment ref="Y69" authorId="0">
      <text>
        <r>
          <rPr>
            <sz val="10"/>
            <rFont val="Arial"/>
            <family val="2"/>
          </rPr>
          <t xml:space="preserve">Gairola, Krishan:</t>
        </r>
        <r>
          <rPr>
            <sz val="9"/>
            <rFont val="Tahoma"/>
            <family val="2"/>
            <charset val="1"/>
          </rPr>
          <t xml:space="preserve">Textfeld</t>
        </r>
      </text>
    </comment>
    <comment ref="Y70" authorId="0">
      <text>
        <r>
          <rPr>
            <sz val="10"/>
            <rFont val="Arial"/>
            <family val="2"/>
          </rPr>
          <t xml:space="preserve">von Kleist, Björn:</t>
        </r>
        <r>
          <rPr>
            <sz val="9"/>
            <rFont val="Tahoma"/>
            <family val="2"/>
            <charset val="1"/>
          </rPr>
          <t xml:space="preserve">CO2-Wert</t>
        </r>
      </text>
    </comment>
    <comment ref="Y71" authorId="0">
      <text>
        <r>
          <rPr>
            <sz val="10"/>
            <rFont val="Arial"/>
            <family val="2"/>
          </rPr>
          <t xml:space="preserve">Gairola, Krishan:</t>
        </r>
        <r>
          <rPr>
            <sz val="9"/>
            <rFont val="Tahoma"/>
            <family val="2"/>
            <charset val="1"/>
          </rPr>
          <t xml:space="preserve">Textfeld</t>
        </r>
      </text>
    </comment>
    <comment ref="Y78" authorId="0">
      <text>
        <r>
          <rPr>
            <sz val="10"/>
            <rFont val="Arial"/>
            <family val="2"/>
          </rPr>
          <t xml:space="preserve">von Kleist, Björn:</t>
        </r>
        <r>
          <rPr>
            <sz val="9"/>
            <rFont val="Tahoma"/>
            <family val="2"/>
            <charset val="1"/>
          </rPr>
          <t xml:space="preserve">CO2-Wert</t>
        </r>
      </text>
    </comment>
    <comment ref="Y79" authorId="0">
      <text>
        <r>
          <rPr>
            <sz val="10"/>
            <rFont val="Arial"/>
            <family val="2"/>
          </rPr>
          <t xml:space="preserve">Gairola, Krishan:</t>
        </r>
        <r>
          <rPr>
            <sz val="9"/>
            <rFont val="Tahoma"/>
            <family val="2"/>
            <charset val="1"/>
          </rPr>
          <t xml:space="preserve">Textfeld</t>
        </r>
      </text>
    </comment>
    <comment ref="Y80" authorId="0">
      <text>
        <r>
          <rPr>
            <sz val="10"/>
            <rFont val="Arial"/>
            <family val="2"/>
          </rPr>
          <t xml:space="preserve">von Kleist, Björn:</t>
        </r>
        <r>
          <rPr>
            <sz val="9"/>
            <rFont val="Tahoma"/>
            <family val="2"/>
            <charset val="1"/>
          </rPr>
          <t xml:space="preserve">CO2-Wert</t>
        </r>
      </text>
    </comment>
    <comment ref="Y81" authorId="0">
      <text>
        <r>
          <rPr>
            <sz val="10"/>
            <rFont val="Arial"/>
            <family val="2"/>
          </rPr>
          <t xml:space="preserve">Gairola, Krishan:</t>
        </r>
        <r>
          <rPr>
            <sz val="9"/>
            <rFont val="Tahoma"/>
            <family val="2"/>
            <charset val="1"/>
          </rPr>
          <t xml:space="preserve">Textfeld</t>
        </r>
      </text>
    </comment>
    <comment ref="Y82" authorId="0">
      <text>
        <r>
          <rPr>
            <sz val="10"/>
            <rFont val="Arial"/>
            <family val="2"/>
          </rPr>
          <t xml:space="preserve">von Kleist, Björn:</t>
        </r>
        <r>
          <rPr>
            <sz val="9"/>
            <rFont val="Tahoma"/>
            <family val="2"/>
            <charset val="1"/>
          </rPr>
          <t xml:space="preserve">CO2-Wert</t>
        </r>
      </text>
    </comment>
    <comment ref="Y83" authorId="0">
      <text>
        <r>
          <rPr>
            <sz val="10"/>
            <rFont val="Arial"/>
            <family val="2"/>
          </rPr>
          <t xml:space="preserve">Gairola, Krishan:</t>
        </r>
        <r>
          <rPr>
            <sz val="9"/>
            <rFont val="Tahoma"/>
            <family val="2"/>
            <charset val="1"/>
          </rPr>
          <t xml:space="preserve">Textfeld</t>
        </r>
      </text>
    </comment>
    <comment ref="Y84" authorId="0">
      <text>
        <r>
          <rPr>
            <sz val="10"/>
            <rFont val="Arial"/>
            <family val="2"/>
          </rPr>
          <t xml:space="preserve">von Kleist, Björn:</t>
        </r>
        <r>
          <rPr>
            <sz val="9"/>
            <rFont val="Tahoma"/>
            <family val="2"/>
            <charset val="1"/>
          </rPr>
          <t xml:space="preserve">CO2-Wert</t>
        </r>
      </text>
    </comment>
    <comment ref="Y85" authorId="0">
      <text>
        <r>
          <rPr>
            <sz val="10"/>
            <rFont val="Arial"/>
            <family val="2"/>
          </rPr>
          <t xml:space="preserve">Gairola, Krishan:</t>
        </r>
        <r>
          <rPr>
            <sz val="9"/>
            <rFont val="Tahoma"/>
            <family val="2"/>
            <charset val="1"/>
          </rPr>
          <t xml:space="preserve">Textfeld</t>
        </r>
      </text>
    </comment>
    <comment ref="Y86" authorId="0">
      <text>
        <r>
          <rPr>
            <sz val="10"/>
            <rFont val="Arial"/>
            <family val="2"/>
          </rPr>
          <t xml:space="preserve">von Kleist, Björn:</t>
        </r>
        <r>
          <rPr>
            <sz val="9"/>
            <rFont val="Tahoma"/>
            <family val="2"/>
            <charset val="1"/>
          </rPr>
          <t xml:space="preserve">CO2-Wert</t>
        </r>
      </text>
    </comment>
    <comment ref="Y87" authorId="0">
      <text>
        <r>
          <rPr>
            <sz val="10"/>
            <rFont val="Arial"/>
            <family val="2"/>
          </rPr>
          <t xml:space="preserve">Gairola, Krishan:</t>
        </r>
        <r>
          <rPr>
            <sz val="9"/>
            <rFont val="Tahoma"/>
            <family val="2"/>
            <charset val="1"/>
          </rPr>
          <t xml:space="preserve">Textfeld</t>
        </r>
      </text>
    </comment>
    <comment ref="Y88" authorId="0">
      <text>
        <r>
          <rPr>
            <sz val="10"/>
            <rFont val="Arial"/>
            <family val="2"/>
          </rPr>
          <t xml:space="preserve">von Kleist, Björn:</t>
        </r>
        <r>
          <rPr>
            <sz val="9"/>
            <rFont val="Tahoma"/>
            <family val="2"/>
            <charset val="1"/>
          </rPr>
          <t xml:space="preserve">CO2-Wert</t>
        </r>
      </text>
    </comment>
    <comment ref="Y89" authorId="0">
      <text>
        <r>
          <rPr>
            <sz val="10"/>
            <rFont val="Arial"/>
            <family val="2"/>
          </rPr>
          <t xml:space="preserve">Gairola, Krishan:</t>
        </r>
        <r>
          <rPr>
            <sz val="9"/>
            <rFont val="Tahoma"/>
            <family val="2"/>
            <charset val="1"/>
          </rPr>
          <t xml:space="preserve">Textfeld</t>
        </r>
      </text>
    </comment>
    <comment ref="Y90" authorId="0">
      <text>
        <r>
          <rPr>
            <sz val="10"/>
            <rFont val="Arial"/>
            <family val="2"/>
          </rPr>
          <t xml:space="preserve">von Kleist, Björn:</t>
        </r>
        <r>
          <rPr>
            <sz val="9"/>
            <rFont val="Tahoma"/>
            <family val="2"/>
            <charset val="1"/>
          </rPr>
          <t xml:space="preserve">CO2-Wert</t>
        </r>
      </text>
    </comment>
    <comment ref="Y91" authorId="0">
      <text>
        <r>
          <rPr>
            <sz val="10"/>
            <rFont val="Arial"/>
            <family val="2"/>
          </rPr>
          <t xml:space="preserve">Gairola, Krishan:</t>
        </r>
        <r>
          <rPr>
            <sz val="9"/>
            <rFont val="Tahoma"/>
            <family val="2"/>
            <charset val="1"/>
          </rPr>
          <t xml:space="preserve">Textfeld</t>
        </r>
      </text>
    </comment>
    <comment ref="Y92" authorId="0">
      <text>
        <r>
          <rPr>
            <sz val="10"/>
            <rFont val="Arial"/>
            <family val="2"/>
          </rPr>
          <t xml:space="preserve">von Kleist, Björn:</t>
        </r>
        <r>
          <rPr>
            <sz val="9"/>
            <rFont val="Tahoma"/>
            <family val="2"/>
            <charset val="1"/>
          </rPr>
          <t xml:space="preserve">CO2-Wert</t>
        </r>
      </text>
    </comment>
    <comment ref="Y93" authorId="0">
      <text>
        <r>
          <rPr>
            <sz val="10"/>
            <rFont val="Arial"/>
            <family val="2"/>
          </rPr>
          <t xml:space="preserve">Gairola, Krishan:</t>
        </r>
        <r>
          <rPr>
            <sz val="9"/>
            <rFont val="Tahoma"/>
            <family val="2"/>
            <charset val="1"/>
          </rPr>
          <t xml:space="preserve">Textfeld</t>
        </r>
      </text>
    </comment>
    <comment ref="Y94" authorId="0">
      <text>
        <r>
          <rPr>
            <sz val="10"/>
            <rFont val="Arial"/>
            <family val="2"/>
          </rPr>
          <t xml:space="preserve">von Kleist, Björn:</t>
        </r>
        <r>
          <rPr>
            <sz val="9"/>
            <rFont val="Tahoma"/>
            <family val="2"/>
            <charset val="1"/>
          </rPr>
          <t xml:space="preserve">CO2-Wert</t>
        </r>
      </text>
    </comment>
    <comment ref="Y95" authorId="0">
      <text>
        <r>
          <rPr>
            <sz val="10"/>
            <rFont val="Arial"/>
            <family val="2"/>
          </rPr>
          <t xml:space="preserve">Gairola, Krishan:</t>
        </r>
        <r>
          <rPr>
            <sz val="9"/>
            <rFont val="Tahoma"/>
            <family val="2"/>
            <charset val="1"/>
          </rPr>
          <t xml:space="preserve">Textfeld</t>
        </r>
      </text>
    </comment>
    <comment ref="Y96" authorId="0">
      <text>
        <r>
          <rPr>
            <sz val="10"/>
            <rFont val="Arial"/>
            <family val="2"/>
          </rPr>
          <t xml:space="preserve">von Kleist, Björn:</t>
        </r>
        <r>
          <rPr>
            <sz val="9"/>
            <rFont val="Tahoma"/>
            <family val="2"/>
            <charset val="1"/>
          </rPr>
          <t xml:space="preserve">CO2-Wert</t>
        </r>
      </text>
    </comment>
    <comment ref="Y97" authorId="0">
      <text>
        <r>
          <rPr>
            <sz val="10"/>
            <rFont val="Arial"/>
            <family val="2"/>
          </rPr>
          <t xml:space="preserve">Gairola, Krishan:</t>
        </r>
        <r>
          <rPr>
            <sz val="9"/>
            <rFont val="Tahoma"/>
            <family val="2"/>
            <charset val="1"/>
          </rPr>
          <t xml:space="preserve">Textfeld</t>
        </r>
      </text>
    </comment>
    <comment ref="Y98" authorId="0">
      <text>
        <r>
          <rPr>
            <sz val="10"/>
            <rFont val="Arial"/>
            <family val="2"/>
          </rPr>
          <t xml:space="preserve">von Kleist, Björn:</t>
        </r>
        <r>
          <rPr>
            <sz val="9"/>
            <rFont val="Tahoma"/>
            <family val="2"/>
            <charset val="1"/>
          </rPr>
          <t xml:space="preserve">CO2-Wert</t>
        </r>
      </text>
    </comment>
    <comment ref="Y99" authorId="0">
      <text>
        <r>
          <rPr>
            <sz val="10"/>
            <rFont val="Arial"/>
            <family val="2"/>
          </rPr>
          <t xml:space="preserve">Gairola, Krishan:</t>
        </r>
        <r>
          <rPr>
            <sz val="9"/>
            <rFont val="Tahoma"/>
            <family val="2"/>
            <charset val="1"/>
          </rPr>
          <t xml:space="preserve">Textfeld</t>
        </r>
      </text>
    </comment>
    <comment ref="Y100" authorId="0">
      <text>
        <r>
          <rPr>
            <sz val="10"/>
            <rFont val="Arial"/>
            <family val="2"/>
          </rPr>
          <t xml:space="preserve">von Kleist, Björn:</t>
        </r>
        <r>
          <rPr>
            <sz val="9"/>
            <rFont val="Tahoma"/>
            <family val="2"/>
            <charset val="1"/>
          </rPr>
          <t xml:space="preserve">CO2-Wert</t>
        </r>
      </text>
    </comment>
    <comment ref="Y101" authorId="0">
      <text>
        <r>
          <rPr>
            <sz val="10"/>
            <rFont val="Arial"/>
            <family val="2"/>
          </rPr>
          <t xml:space="preserve">Gairola, Krishan:</t>
        </r>
        <r>
          <rPr>
            <sz val="9"/>
            <rFont val="Tahoma"/>
            <family val="2"/>
            <charset val="1"/>
          </rPr>
          <t xml:space="preserve">Textfeld</t>
        </r>
      </text>
    </comment>
    <comment ref="Y102" authorId="0">
      <text>
        <r>
          <rPr>
            <sz val="10"/>
            <rFont val="Arial"/>
            <family val="2"/>
          </rPr>
          <t xml:space="preserve">von Kleist, Björn:</t>
        </r>
        <r>
          <rPr>
            <sz val="9"/>
            <rFont val="Tahoma"/>
            <family val="2"/>
            <charset val="1"/>
          </rPr>
          <t xml:space="preserve">CO2-Wert</t>
        </r>
      </text>
    </comment>
    <comment ref="Y103" authorId="0">
      <text>
        <r>
          <rPr>
            <sz val="10"/>
            <rFont val="Arial"/>
            <family val="2"/>
          </rPr>
          <t xml:space="preserve">Gairola, Krishan:</t>
        </r>
        <r>
          <rPr>
            <sz val="9"/>
            <rFont val="Tahoma"/>
            <family val="2"/>
            <charset val="1"/>
          </rPr>
          <t xml:space="preserve">Textfeld</t>
        </r>
      </text>
    </comment>
    <comment ref="Y104" authorId="0">
      <text>
        <r>
          <rPr>
            <sz val="10"/>
            <rFont val="Arial"/>
            <family val="2"/>
          </rPr>
          <t xml:space="preserve">von Kleist, Björn:</t>
        </r>
        <r>
          <rPr>
            <sz val="9"/>
            <rFont val="Tahoma"/>
            <family val="2"/>
            <charset val="1"/>
          </rPr>
          <t xml:space="preserve">CO2-Wert</t>
        </r>
      </text>
    </comment>
    <comment ref="Y105" authorId="0">
      <text>
        <r>
          <rPr>
            <sz val="10"/>
            <rFont val="Arial"/>
            <family val="2"/>
          </rPr>
          <t xml:space="preserve">Gairola, Krishan:</t>
        </r>
        <r>
          <rPr>
            <sz val="9"/>
            <rFont val="Tahoma"/>
            <family val="2"/>
            <charset val="1"/>
          </rPr>
          <t xml:space="preserve">Textfeld</t>
        </r>
      </text>
    </comment>
    <comment ref="Y124" authorId="0">
      <text>
        <r>
          <rPr>
            <sz val="10"/>
            <rFont val="Arial"/>
            <family val="2"/>
          </rPr>
          <t xml:space="preserve">von Kleist, Björn:</t>
        </r>
        <r>
          <rPr>
            <sz val="9"/>
            <rFont val="Tahoma"/>
            <family val="2"/>
            <charset val="1"/>
          </rPr>
          <t xml:space="preserve">CO2-Wert</t>
        </r>
      </text>
    </comment>
    <comment ref="Y125" authorId="0">
      <text>
        <r>
          <rPr>
            <sz val="10"/>
            <rFont val="Arial"/>
            <family val="2"/>
          </rPr>
          <t xml:space="preserve">Gairola, Krishan:</t>
        </r>
        <r>
          <rPr>
            <sz val="9"/>
            <rFont val="Tahoma"/>
            <family val="2"/>
            <charset val="1"/>
          </rPr>
          <t xml:space="preserve">Textfeld</t>
        </r>
      </text>
    </comment>
    <comment ref="Y132" authorId="0">
      <text>
        <r>
          <rPr>
            <sz val="10"/>
            <rFont val="Arial"/>
            <family val="2"/>
          </rPr>
          <t xml:space="preserve">von Kleist, Björn:</t>
        </r>
        <r>
          <rPr>
            <sz val="9"/>
            <rFont val="Tahoma"/>
            <family val="2"/>
            <charset val="1"/>
          </rPr>
          <t xml:space="preserve">CO2-Wert</t>
        </r>
      </text>
    </comment>
    <comment ref="Y133" authorId="0">
      <text>
        <r>
          <rPr>
            <sz val="10"/>
            <rFont val="Arial"/>
            <family val="2"/>
          </rPr>
          <t xml:space="preserve">Gairola, Krishan:</t>
        </r>
        <r>
          <rPr>
            <sz val="9"/>
            <rFont val="Tahoma"/>
            <family val="2"/>
            <charset val="1"/>
          </rPr>
          <t xml:space="preserve">Textfeld</t>
        </r>
      </text>
    </comment>
    <comment ref="Y134" authorId="0">
      <text>
        <r>
          <rPr>
            <sz val="10"/>
            <rFont val="Arial"/>
            <family val="2"/>
          </rPr>
          <t xml:space="preserve">von Kleist, Björn:</t>
        </r>
        <r>
          <rPr>
            <sz val="9"/>
            <rFont val="Tahoma"/>
            <family val="2"/>
            <charset val="1"/>
          </rPr>
          <t xml:space="preserve">CO2-Wert</t>
        </r>
      </text>
    </comment>
    <comment ref="Y135" authorId="0">
      <text>
        <r>
          <rPr>
            <sz val="10"/>
            <rFont val="Arial"/>
            <family val="2"/>
          </rPr>
          <t xml:space="preserve">Gairola, Krishan:</t>
        </r>
        <r>
          <rPr>
            <sz val="9"/>
            <rFont val="Tahoma"/>
            <family val="2"/>
            <charset val="1"/>
          </rPr>
          <t xml:space="preserve">Textfeld</t>
        </r>
      </text>
    </comment>
    <comment ref="Y136" authorId="0">
      <text>
        <r>
          <rPr>
            <sz val="10"/>
            <rFont val="Arial"/>
            <family val="2"/>
          </rPr>
          <t xml:space="preserve">von Kleist, Björn:</t>
        </r>
        <r>
          <rPr>
            <sz val="9"/>
            <rFont val="Tahoma"/>
            <family val="2"/>
            <charset val="1"/>
          </rPr>
          <t xml:space="preserve">CO2-Wert</t>
        </r>
      </text>
    </comment>
    <comment ref="Y137" authorId="0">
      <text>
        <r>
          <rPr>
            <sz val="10"/>
            <rFont val="Arial"/>
            <family val="2"/>
          </rPr>
          <t xml:space="preserve">Gairola, Krishan:</t>
        </r>
        <r>
          <rPr>
            <sz val="9"/>
            <rFont val="Tahoma"/>
            <family val="2"/>
            <charset val="1"/>
          </rPr>
          <t xml:space="preserve">Textfeld</t>
        </r>
      </text>
    </comment>
    <comment ref="Y138" authorId="0">
      <text>
        <r>
          <rPr>
            <sz val="10"/>
            <rFont val="Arial"/>
            <family val="2"/>
          </rPr>
          <t xml:space="preserve">von Kleist, Björn:</t>
        </r>
        <r>
          <rPr>
            <sz val="9"/>
            <rFont val="Tahoma"/>
            <family val="2"/>
            <charset val="1"/>
          </rPr>
          <t xml:space="preserve">CO2-Wert</t>
        </r>
      </text>
    </comment>
    <comment ref="Y139" authorId="0">
      <text>
        <r>
          <rPr>
            <sz val="10"/>
            <rFont val="Arial"/>
            <family val="2"/>
          </rPr>
          <t xml:space="preserve">Gairola, Krishan:</t>
        </r>
        <r>
          <rPr>
            <sz val="9"/>
            <rFont val="Tahoma"/>
            <family val="2"/>
            <charset val="1"/>
          </rPr>
          <t xml:space="preserve">Textfeld</t>
        </r>
      </text>
    </comment>
    <comment ref="Y140" authorId="0">
      <text>
        <r>
          <rPr>
            <sz val="10"/>
            <rFont val="Arial"/>
            <family val="2"/>
          </rPr>
          <t xml:space="preserve">von Kleist, Björn:</t>
        </r>
        <r>
          <rPr>
            <sz val="9"/>
            <rFont val="Tahoma"/>
            <family val="2"/>
            <charset val="1"/>
          </rPr>
          <t xml:space="preserve">CO2-Wert</t>
        </r>
      </text>
    </comment>
    <comment ref="Y141" authorId="0">
      <text>
        <r>
          <rPr>
            <sz val="10"/>
            <rFont val="Arial"/>
            <family val="2"/>
          </rPr>
          <t xml:space="preserve">Gairola, Krishan:</t>
        </r>
        <r>
          <rPr>
            <sz val="9"/>
            <rFont val="Tahoma"/>
            <family val="2"/>
            <charset val="1"/>
          </rPr>
          <t xml:space="preserve">Textfeld</t>
        </r>
      </text>
    </comment>
    <comment ref="Y142" authorId="0">
      <text>
        <r>
          <rPr>
            <sz val="10"/>
            <rFont val="Arial"/>
            <family val="2"/>
          </rPr>
          <t xml:space="preserve">von Kleist, Björn:</t>
        </r>
        <r>
          <rPr>
            <sz val="9"/>
            <rFont val="Tahoma"/>
            <family val="2"/>
            <charset val="1"/>
          </rPr>
          <t xml:space="preserve">CO2-Wert</t>
        </r>
      </text>
    </comment>
    <comment ref="Y143" authorId="0">
      <text>
        <r>
          <rPr>
            <sz val="10"/>
            <rFont val="Arial"/>
            <family val="2"/>
          </rPr>
          <t xml:space="preserve">Gairola, Krishan:</t>
        </r>
        <r>
          <rPr>
            <sz val="9"/>
            <rFont val="Tahoma"/>
            <family val="2"/>
            <charset val="1"/>
          </rPr>
          <t xml:space="preserve">Textfeld</t>
        </r>
      </text>
    </comment>
    <comment ref="Y144" authorId="0">
      <text>
        <r>
          <rPr>
            <sz val="10"/>
            <rFont val="Arial"/>
            <family val="2"/>
          </rPr>
          <t xml:space="preserve">von Kleist, Björn:</t>
        </r>
        <r>
          <rPr>
            <sz val="9"/>
            <rFont val="Tahoma"/>
            <family val="2"/>
            <charset val="1"/>
          </rPr>
          <t xml:space="preserve">CO2-Wert</t>
        </r>
      </text>
    </comment>
    <comment ref="Y145" authorId="0">
      <text>
        <r>
          <rPr>
            <sz val="10"/>
            <rFont val="Arial"/>
            <family val="2"/>
          </rPr>
          <t xml:space="preserve">Gairola, Krishan:</t>
        </r>
        <r>
          <rPr>
            <sz val="9"/>
            <rFont val="Tahoma"/>
            <family val="2"/>
            <charset val="1"/>
          </rPr>
          <t xml:space="preserve">Textfeld</t>
        </r>
      </text>
    </comment>
    <comment ref="Y146" authorId="0">
      <text>
        <r>
          <rPr>
            <sz val="10"/>
            <rFont val="Arial"/>
            <family val="2"/>
          </rPr>
          <t xml:space="preserve">von Kleist, Björn:</t>
        </r>
        <r>
          <rPr>
            <sz val="9"/>
            <rFont val="Tahoma"/>
            <family val="2"/>
            <charset val="1"/>
          </rPr>
          <t xml:space="preserve">CO2-Wert</t>
        </r>
      </text>
    </comment>
    <comment ref="Y147" authorId="0">
      <text>
        <r>
          <rPr>
            <sz val="10"/>
            <rFont val="Arial"/>
            <family val="2"/>
          </rPr>
          <t xml:space="preserve">Gairola, Krishan:</t>
        </r>
        <r>
          <rPr>
            <sz val="9"/>
            <rFont val="Tahoma"/>
            <family val="2"/>
            <charset val="1"/>
          </rPr>
          <t xml:space="preserve">Textfeld</t>
        </r>
      </text>
    </comment>
    <comment ref="Y148" authorId="0">
      <text>
        <r>
          <rPr>
            <sz val="10"/>
            <rFont val="Arial"/>
            <family val="2"/>
          </rPr>
          <t xml:space="preserve">von Kleist, Björn:</t>
        </r>
        <r>
          <rPr>
            <sz val="9"/>
            <rFont val="Tahoma"/>
            <family val="2"/>
            <charset val="1"/>
          </rPr>
          <t xml:space="preserve">CO2-Wert</t>
        </r>
      </text>
    </comment>
    <comment ref="Y149" authorId="0">
      <text>
        <r>
          <rPr>
            <sz val="10"/>
            <rFont val="Arial"/>
            <family val="2"/>
          </rPr>
          <t xml:space="preserve">Gairola, Krishan:</t>
        </r>
        <r>
          <rPr>
            <sz val="9"/>
            <rFont val="Tahoma"/>
            <family val="2"/>
            <charset val="1"/>
          </rPr>
          <t xml:space="preserve">Textfeld</t>
        </r>
      </text>
    </comment>
    <comment ref="Y150" authorId="0">
      <text>
        <r>
          <rPr>
            <sz val="10"/>
            <rFont val="Arial"/>
            <family val="2"/>
          </rPr>
          <t xml:space="preserve">von Kleist, Björn:</t>
        </r>
        <r>
          <rPr>
            <sz val="9"/>
            <rFont val="Tahoma"/>
            <family val="2"/>
            <charset val="1"/>
          </rPr>
          <t xml:space="preserve">CO2-Wert</t>
        </r>
      </text>
    </comment>
    <comment ref="Y151" authorId="0">
      <text>
        <r>
          <rPr>
            <sz val="10"/>
            <rFont val="Arial"/>
            <family val="2"/>
          </rPr>
          <t xml:space="preserve">Gairola, Krishan:</t>
        </r>
        <r>
          <rPr>
            <sz val="9"/>
            <rFont val="Tahoma"/>
            <family val="2"/>
            <charset val="1"/>
          </rPr>
          <t xml:space="preserve">Textfeld</t>
        </r>
      </text>
    </comment>
    <comment ref="Y152" authorId="0">
      <text>
        <r>
          <rPr>
            <sz val="10"/>
            <rFont val="Arial"/>
            <family val="2"/>
          </rPr>
          <t xml:space="preserve">von Kleist, Björn:</t>
        </r>
        <r>
          <rPr>
            <sz val="9"/>
            <rFont val="Tahoma"/>
            <family val="2"/>
            <charset val="1"/>
          </rPr>
          <t xml:space="preserve">CO2-Wert</t>
        </r>
      </text>
    </comment>
    <comment ref="Y153" authorId="0">
      <text>
        <r>
          <rPr>
            <sz val="10"/>
            <rFont val="Arial"/>
            <family val="2"/>
          </rPr>
          <t xml:space="preserve">Gairola, Krishan:</t>
        </r>
        <r>
          <rPr>
            <sz val="9"/>
            <rFont val="Tahoma"/>
            <family val="2"/>
            <charset val="1"/>
          </rPr>
          <t xml:space="preserve">Textfeld</t>
        </r>
      </text>
    </comment>
    <comment ref="Y154" authorId="0">
      <text>
        <r>
          <rPr>
            <sz val="10"/>
            <rFont val="Arial"/>
            <family val="2"/>
          </rPr>
          <t xml:space="preserve">von Kleist, Björn:</t>
        </r>
        <r>
          <rPr>
            <sz val="9"/>
            <rFont val="Tahoma"/>
            <family val="2"/>
            <charset val="1"/>
          </rPr>
          <t xml:space="preserve">CO2-Wert</t>
        </r>
      </text>
    </comment>
    <comment ref="Y155" authorId="0">
      <text>
        <r>
          <rPr>
            <sz val="10"/>
            <rFont val="Arial"/>
            <family val="2"/>
          </rPr>
          <t xml:space="preserve">Gairola, Krishan:</t>
        </r>
        <r>
          <rPr>
            <sz val="9"/>
            <rFont val="Tahoma"/>
            <family val="2"/>
            <charset val="1"/>
          </rPr>
          <t xml:space="preserve">Textfeld</t>
        </r>
      </text>
    </comment>
    <comment ref="Y156" authorId="0">
      <text>
        <r>
          <rPr>
            <sz val="10"/>
            <rFont val="Arial"/>
            <family val="2"/>
          </rPr>
          <t xml:space="preserve">von Kleist, Björn:</t>
        </r>
        <r>
          <rPr>
            <sz val="9"/>
            <rFont val="Tahoma"/>
            <family val="2"/>
            <charset val="1"/>
          </rPr>
          <t xml:space="preserve">CO2-Wert</t>
        </r>
      </text>
    </comment>
    <comment ref="Y157" authorId="0">
      <text>
        <r>
          <rPr>
            <sz val="10"/>
            <rFont val="Arial"/>
            <family val="2"/>
          </rPr>
          <t xml:space="preserve">Gairola, Krishan:</t>
        </r>
        <r>
          <rPr>
            <sz val="9"/>
            <rFont val="Tahoma"/>
            <family val="2"/>
            <charset val="1"/>
          </rPr>
          <t xml:space="preserve">Textfeld</t>
        </r>
      </text>
    </comment>
    <comment ref="Y158" authorId="0">
      <text>
        <r>
          <rPr>
            <sz val="10"/>
            <rFont val="Arial"/>
            <family val="2"/>
          </rPr>
          <t xml:space="preserve">von Kleist, Björn:</t>
        </r>
        <r>
          <rPr>
            <sz val="9"/>
            <rFont val="Tahoma"/>
            <family val="2"/>
            <charset val="1"/>
          </rPr>
          <t xml:space="preserve">CO2-Wert</t>
        </r>
      </text>
    </comment>
    <comment ref="Y159" authorId="0">
      <text>
        <r>
          <rPr>
            <sz val="10"/>
            <rFont val="Arial"/>
            <family val="2"/>
          </rPr>
          <t xml:space="preserve">Gairola, Krishan:</t>
        </r>
        <r>
          <rPr>
            <sz val="9"/>
            <rFont val="Tahoma"/>
            <family val="2"/>
            <charset val="1"/>
          </rPr>
          <t xml:space="preserve">Textfeld</t>
        </r>
      </text>
    </comment>
    <comment ref="Y166" authorId="0">
      <text>
        <r>
          <rPr>
            <sz val="10"/>
            <rFont val="Arial"/>
            <family val="2"/>
          </rPr>
          <t xml:space="preserve">von Kleist, Björn:</t>
        </r>
        <r>
          <rPr>
            <sz val="9"/>
            <rFont val="Tahoma"/>
            <family val="2"/>
            <charset val="1"/>
          </rPr>
          <t xml:space="preserve">CO2-Wert</t>
        </r>
      </text>
    </comment>
    <comment ref="Y167" authorId="0">
      <text>
        <r>
          <rPr>
            <sz val="10"/>
            <rFont val="Arial"/>
            <family val="2"/>
          </rPr>
          <t xml:space="preserve">Gairola, Krishan:</t>
        </r>
        <r>
          <rPr>
            <sz val="9"/>
            <rFont val="Tahoma"/>
            <family val="2"/>
            <charset val="1"/>
          </rPr>
          <t xml:space="preserve">Textfeld</t>
        </r>
      </text>
    </comment>
    <comment ref="Y168" authorId="0">
      <text>
        <r>
          <rPr>
            <sz val="10"/>
            <rFont val="Arial"/>
            <family val="2"/>
          </rPr>
          <t xml:space="preserve">von Kleist, Björn:</t>
        </r>
        <r>
          <rPr>
            <sz val="9"/>
            <rFont val="Tahoma"/>
            <family val="2"/>
            <charset val="1"/>
          </rPr>
          <t xml:space="preserve">CO2-Wert</t>
        </r>
      </text>
    </comment>
    <comment ref="Y169" authorId="0">
      <text>
        <r>
          <rPr>
            <sz val="10"/>
            <rFont val="Arial"/>
            <family val="2"/>
          </rPr>
          <t xml:space="preserve">Gairola, Krishan:</t>
        </r>
        <r>
          <rPr>
            <sz val="9"/>
            <rFont val="Tahoma"/>
            <family val="2"/>
            <charset val="1"/>
          </rPr>
          <t xml:space="preserve">Textfeld</t>
        </r>
      </text>
    </comment>
    <comment ref="Y176" authorId="0">
      <text>
        <r>
          <rPr>
            <sz val="10"/>
            <rFont val="Arial"/>
            <family val="2"/>
          </rPr>
          <t xml:space="preserve">von Kleist, Björn:</t>
        </r>
        <r>
          <rPr>
            <sz val="9"/>
            <rFont val="Tahoma"/>
            <family val="2"/>
            <charset val="1"/>
          </rPr>
          <t xml:space="preserve">CO2-Wert</t>
        </r>
      </text>
    </comment>
    <comment ref="Y177" authorId="0">
      <text>
        <r>
          <rPr>
            <sz val="10"/>
            <rFont val="Arial"/>
            <family val="2"/>
          </rPr>
          <t xml:space="preserve">Gairola, Krishan:</t>
        </r>
        <r>
          <rPr>
            <sz val="9"/>
            <rFont val="Tahoma"/>
            <family val="2"/>
            <charset val="1"/>
          </rPr>
          <t xml:space="preserve">Textfeld</t>
        </r>
      </text>
    </comment>
    <comment ref="Y178" authorId="0">
      <text>
        <r>
          <rPr>
            <sz val="10"/>
            <rFont val="Arial"/>
            <family val="2"/>
          </rPr>
          <t xml:space="preserve">von Kleist, Björn:</t>
        </r>
        <r>
          <rPr>
            <sz val="9"/>
            <rFont val="Tahoma"/>
            <family val="2"/>
            <charset val="1"/>
          </rPr>
          <t xml:space="preserve">CO2-Wert</t>
        </r>
      </text>
    </comment>
    <comment ref="Y179" authorId="0">
      <text>
        <r>
          <rPr>
            <sz val="10"/>
            <rFont val="Arial"/>
            <family val="2"/>
          </rPr>
          <t xml:space="preserve">Gairola, Krishan:</t>
        </r>
        <r>
          <rPr>
            <sz val="9"/>
            <rFont val="Tahoma"/>
            <family val="2"/>
            <charset val="1"/>
          </rPr>
          <t xml:space="preserve">Textfeld</t>
        </r>
      </text>
    </comment>
    <comment ref="Y180" authorId="0">
      <text>
        <r>
          <rPr>
            <sz val="10"/>
            <rFont val="Arial"/>
            <family val="2"/>
          </rPr>
          <t xml:space="preserve">von Kleist, Björn:</t>
        </r>
        <r>
          <rPr>
            <sz val="9"/>
            <rFont val="Tahoma"/>
            <family val="2"/>
            <charset val="1"/>
          </rPr>
          <t xml:space="preserve">CO2-Wert</t>
        </r>
      </text>
    </comment>
    <comment ref="Y181" authorId="0">
      <text>
        <r>
          <rPr>
            <sz val="10"/>
            <rFont val="Arial"/>
            <family val="2"/>
          </rPr>
          <t xml:space="preserve">Gairola, Krishan:</t>
        </r>
        <r>
          <rPr>
            <sz val="9"/>
            <rFont val="Tahoma"/>
            <family val="2"/>
            <charset val="1"/>
          </rPr>
          <t xml:space="preserve">Textfeld</t>
        </r>
      </text>
    </comment>
    <comment ref="Y182" authorId="0">
      <text>
        <r>
          <rPr>
            <sz val="10"/>
            <rFont val="Arial"/>
            <family val="2"/>
          </rPr>
          <t xml:space="preserve">von Kleist, Björn:</t>
        </r>
        <r>
          <rPr>
            <sz val="9"/>
            <rFont val="Tahoma"/>
            <family val="2"/>
            <charset val="1"/>
          </rPr>
          <t xml:space="preserve">CO2-Wert</t>
        </r>
      </text>
    </comment>
    <comment ref="Y183" authorId="0">
      <text>
        <r>
          <rPr>
            <sz val="10"/>
            <rFont val="Arial"/>
            <family val="2"/>
          </rPr>
          <t xml:space="preserve">Gairola, Krishan:</t>
        </r>
        <r>
          <rPr>
            <sz val="9"/>
            <rFont val="Tahoma"/>
            <family val="2"/>
            <charset val="1"/>
          </rPr>
          <t xml:space="preserve">Textfeld</t>
        </r>
      </text>
    </comment>
    <comment ref="Y184" authorId="0">
      <text>
        <r>
          <rPr>
            <sz val="10"/>
            <rFont val="Arial"/>
            <family val="2"/>
          </rPr>
          <t xml:space="preserve">von Kleist, Björn:</t>
        </r>
        <r>
          <rPr>
            <sz val="9"/>
            <rFont val="Tahoma"/>
            <family val="2"/>
            <charset val="1"/>
          </rPr>
          <t xml:space="preserve">CO2-Wert</t>
        </r>
      </text>
    </comment>
    <comment ref="Y185" authorId="0">
      <text>
        <r>
          <rPr>
            <sz val="10"/>
            <rFont val="Arial"/>
            <family val="2"/>
          </rPr>
          <t xml:space="preserve">Gairola, Krishan:</t>
        </r>
        <r>
          <rPr>
            <sz val="9"/>
            <rFont val="Tahoma"/>
            <family val="2"/>
            <charset val="1"/>
          </rPr>
          <t xml:space="preserve">Textfeld</t>
        </r>
      </text>
    </comment>
    <comment ref="Y186" authorId="0">
      <text>
        <r>
          <rPr>
            <sz val="10"/>
            <rFont val="Arial"/>
            <family val="2"/>
          </rPr>
          <t xml:space="preserve">von Kleist, Björn:</t>
        </r>
        <r>
          <rPr>
            <sz val="9"/>
            <rFont val="Tahoma"/>
            <family val="2"/>
            <charset val="1"/>
          </rPr>
          <t xml:space="preserve">CO2-Wert</t>
        </r>
      </text>
    </comment>
    <comment ref="Y187" authorId="0">
      <text>
        <r>
          <rPr>
            <sz val="10"/>
            <rFont val="Arial"/>
            <family val="2"/>
          </rPr>
          <t xml:space="preserve">Gairola, Krishan:</t>
        </r>
        <r>
          <rPr>
            <sz val="9"/>
            <rFont val="Tahoma"/>
            <family val="2"/>
            <charset val="1"/>
          </rPr>
          <t xml:space="preserve">Textfeld</t>
        </r>
      </text>
    </comment>
    <comment ref="Y188" authorId="0">
      <text>
        <r>
          <rPr>
            <sz val="10"/>
            <rFont val="Arial"/>
            <family val="2"/>
          </rPr>
          <t xml:space="preserve">von Kleist, Björn:</t>
        </r>
        <r>
          <rPr>
            <sz val="9"/>
            <rFont val="Tahoma"/>
            <family val="2"/>
            <charset val="1"/>
          </rPr>
          <t xml:space="preserve">CO2-Wert</t>
        </r>
      </text>
    </comment>
    <comment ref="Y189" authorId="0">
      <text>
        <r>
          <rPr>
            <sz val="10"/>
            <rFont val="Arial"/>
            <family val="2"/>
          </rPr>
          <t xml:space="preserve">Gairola, Krishan:</t>
        </r>
        <r>
          <rPr>
            <sz val="9"/>
            <rFont val="Tahoma"/>
            <family val="2"/>
            <charset val="1"/>
          </rPr>
          <t xml:space="preserve">Textfeld</t>
        </r>
      </text>
    </comment>
    <comment ref="Y190" authorId="0">
      <text>
        <r>
          <rPr>
            <sz val="10"/>
            <rFont val="Arial"/>
            <family val="2"/>
          </rPr>
          <t xml:space="preserve">von Kleist, Björn:</t>
        </r>
        <r>
          <rPr>
            <sz val="9"/>
            <rFont val="Tahoma"/>
            <family val="2"/>
            <charset val="1"/>
          </rPr>
          <t xml:space="preserve">CO2-Wert</t>
        </r>
      </text>
    </comment>
    <comment ref="Y191" authorId="0">
      <text>
        <r>
          <rPr>
            <sz val="10"/>
            <rFont val="Arial"/>
            <family val="2"/>
          </rPr>
          <t xml:space="preserve">Gairola, Krishan:</t>
        </r>
        <r>
          <rPr>
            <sz val="9"/>
            <rFont val="Tahoma"/>
            <family val="2"/>
            <charset val="1"/>
          </rPr>
          <t xml:space="preserve">Textfeld</t>
        </r>
      </text>
    </comment>
    <comment ref="Y192" authorId="0">
      <text>
        <r>
          <rPr>
            <sz val="10"/>
            <rFont val="Arial"/>
            <family val="2"/>
          </rPr>
          <t xml:space="preserve">von Kleist, Björn:</t>
        </r>
        <r>
          <rPr>
            <sz val="9"/>
            <rFont val="Tahoma"/>
            <family val="2"/>
            <charset val="1"/>
          </rPr>
          <t xml:space="preserve">CO2-Wert</t>
        </r>
      </text>
    </comment>
    <comment ref="Y193" authorId="0">
      <text>
        <r>
          <rPr>
            <sz val="10"/>
            <rFont val="Arial"/>
            <family val="2"/>
          </rPr>
          <t xml:space="preserve">Gairola, Krishan:</t>
        </r>
        <r>
          <rPr>
            <sz val="9"/>
            <rFont val="Tahoma"/>
            <family val="2"/>
            <charset val="1"/>
          </rPr>
          <t xml:space="preserve">Textfeld</t>
        </r>
      </text>
    </comment>
    <comment ref="Y194" authorId="0">
      <text>
        <r>
          <rPr>
            <sz val="10"/>
            <rFont val="Arial"/>
            <family val="2"/>
          </rPr>
          <t xml:space="preserve">von Kleist, Björn:</t>
        </r>
        <r>
          <rPr>
            <sz val="9"/>
            <rFont val="Tahoma"/>
            <family val="2"/>
            <charset val="1"/>
          </rPr>
          <t xml:space="preserve">CO2-Wert</t>
        </r>
      </text>
    </comment>
    <comment ref="Y195" authorId="0">
      <text>
        <r>
          <rPr>
            <sz val="10"/>
            <rFont val="Arial"/>
            <family val="2"/>
          </rPr>
          <t xml:space="preserve">Gairola, Krishan:</t>
        </r>
        <r>
          <rPr>
            <sz val="9"/>
            <rFont val="Tahoma"/>
            <family val="2"/>
            <charset val="1"/>
          </rPr>
          <t xml:space="preserve">Textfeld</t>
        </r>
      </text>
    </comment>
    <comment ref="Y196" authorId="0">
      <text>
        <r>
          <rPr>
            <sz val="10"/>
            <rFont val="Arial"/>
            <family val="2"/>
          </rPr>
          <t xml:space="preserve">von Kleist, Björn:</t>
        </r>
        <r>
          <rPr>
            <sz val="9"/>
            <rFont val="Tahoma"/>
            <family val="2"/>
            <charset val="1"/>
          </rPr>
          <t xml:space="preserve">CO2-Wert</t>
        </r>
      </text>
    </comment>
    <comment ref="Y197" authorId="0">
      <text>
        <r>
          <rPr>
            <sz val="10"/>
            <rFont val="Arial"/>
            <family val="2"/>
          </rPr>
          <t xml:space="preserve">Gairola, Krishan:</t>
        </r>
        <r>
          <rPr>
            <sz val="9"/>
            <rFont val="Tahoma"/>
            <family val="2"/>
            <charset val="1"/>
          </rPr>
          <t xml:space="preserve">Textfeld</t>
        </r>
      </text>
    </comment>
    <comment ref="Y198" authorId="0">
      <text>
        <r>
          <rPr>
            <sz val="10"/>
            <rFont val="Arial"/>
            <family val="2"/>
          </rPr>
          <t xml:space="preserve">von Kleist, Björn:</t>
        </r>
        <r>
          <rPr>
            <sz val="9"/>
            <rFont val="Tahoma"/>
            <family val="2"/>
            <charset val="1"/>
          </rPr>
          <t xml:space="preserve">CO2-Wert</t>
        </r>
      </text>
    </comment>
    <comment ref="Y199" authorId="0">
      <text>
        <r>
          <rPr>
            <sz val="10"/>
            <rFont val="Arial"/>
            <family val="2"/>
          </rPr>
          <t xml:space="preserve">Gairola, Krishan:</t>
        </r>
        <r>
          <rPr>
            <sz val="9"/>
            <rFont val="Tahoma"/>
            <family val="2"/>
            <charset val="1"/>
          </rPr>
          <t xml:space="preserve">Textfeld</t>
        </r>
      </text>
    </comment>
    <comment ref="Y200" authorId="0">
      <text>
        <r>
          <rPr>
            <sz val="10"/>
            <rFont val="Arial"/>
            <family val="2"/>
          </rPr>
          <t xml:space="preserve">von Kleist, Björn:</t>
        </r>
        <r>
          <rPr>
            <sz val="9"/>
            <rFont val="Tahoma"/>
            <family val="2"/>
            <charset val="1"/>
          </rPr>
          <t xml:space="preserve">CO2-Wert</t>
        </r>
      </text>
    </comment>
    <comment ref="Y201" authorId="0">
      <text>
        <r>
          <rPr>
            <sz val="10"/>
            <rFont val="Arial"/>
            <family val="2"/>
          </rPr>
          <t xml:space="preserve">Gairola, Krishan:</t>
        </r>
        <r>
          <rPr>
            <sz val="9"/>
            <rFont val="Tahoma"/>
            <family val="2"/>
            <charset val="1"/>
          </rPr>
          <t xml:space="preserve">Textfeld</t>
        </r>
      </text>
    </comment>
    <comment ref="Y202" authorId="0">
      <text>
        <r>
          <rPr>
            <sz val="10"/>
            <rFont val="Arial"/>
            <family val="2"/>
          </rPr>
          <t xml:space="preserve">von Kleist, Björn:</t>
        </r>
        <r>
          <rPr>
            <sz val="9"/>
            <rFont val="Tahoma"/>
            <family val="2"/>
            <charset val="1"/>
          </rPr>
          <t xml:space="preserve">CO2-Wert</t>
        </r>
      </text>
    </comment>
    <comment ref="Y203" authorId="0">
      <text>
        <r>
          <rPr>
            <sz val="10"/>
            <rFont val="Arial"/>
            <family val="2"/>
          </rPr>
          <t xml:space="preserve">Gairola, Krishan:</t>
        </r>
        <r>
          <rPr>
            <sz val="9"/>
            <rFont val="Tahoma"/>
            <family val="2"/>
            <charset val="1"/>
          </rPr>
          <t xml:space="preserve">Textfeld</t>
        </r>
      </text>
    </comment>
    <comment ref="Y204" authorId="0">
      <text>
        <r>
          <rPr>
            <sz val="10"/>
            <rFont val="Arial"/>
            <family val="2"/>
          </rPr>
          <t xml:space="preserve">von Kleist, Björn:</t>
        </r>
        <r>
          <rPr>
            <sz val="9"/>
            <rFont val="Tahoma"/>
            <family val="2"/>
            <charset val="1"/>
          </rPr>
          <t xml:space="preserve">CO2-Wert</t>
        </r>
      </text>
    </comment>
    <comment ref="Y205" authorId="0">
      <text>
        <r>
          <rPr>
            <sz val="10"/>
            <rFont val="Arial"/>
            <family val="2"/>
          </rPr>
          <t xml:space="preserve">Gairola, Krishan:</t>
        </r>
        <r>
          <rPr>
            <sz val="9"/>
            <rFont val="Tahoma"/>
            <family val="2"/>
            <charset val="1"/>
          </rPr>
          <t xml:space="preserve">Textfeld</t>
        </r>
      </text>
    </comment>
    <comment ref="Y206" authorId="0">
      <text>
        <r>
          <rPr>
            <sz val="10"/>
            <rFont val="Arial"/>
            <family val="2"/>
          </rPr>
          <t xml:space="preserve">von Kleist, Björn:</t>
        </r>
        <r>
          <rPr>
            <sz val="9"/>
            <rFont val="Tahoma"/>
            <family val="2"/>
            <charset val="1"/>
          </rPr>
          <t xml:space="preserve">CO2-Wert</t>
        </r>
      </text>
    </comment>
    <comment ref="Y207" authorId="0">
      <text>
        <r>
          <rPr>
            <sz val="10"/>
            <rFont val="Arial"/>
            <family val="2"/>
          </rPr>
          <t xml:space="preserve">Gairola, Krishan:</t>
        </r>
        <r>
          <rPr>
            <sz val="9"/>
            <rFont val="Tahoma"/>
            <family val="2"/>
            <charset val="1"/>
          </rPr>
          <t xml:space="preserve">Textfeld</t>
        </r>
      </text>
    </comment>
    <comment ref="Y208" authorId="0">
      <text>
        <r>
          <rPr>
            <sz val="10"/>
            <rFont val="Arial"/>
            <family val="2"/>
          </rPr>
          <t xml:space="preserve">von Kleist, Björn:</t>
        </r>
        <r>
          <rPr>
            <sz val="9"/>
            <rFont val="Tahoma"/>
            <family val="2"/>
            <charset val="1"/>
          </rPr>
          <t xml:space="preserve">CO2-Wert</t>
        </r>
      </text>
    </comment>
    <comment ref="Y209" authorId="0">
      <text>
        <r>
          <rPr>
            <sz val="10"/>
            <rFont val="Arial"/>
            <family val="2"/>
          </rPr>
          <t xml:space="preserve">Gairola, Krishan:</t>
        </r>
        <r>
          <rPr>
            <sz val="9"/>
            <rFont val="Tahoma"/>
            <family val="2"/>
            <charset val="1"/>
          </rPr>
          <t xml:space="preserve">Textfeld</t>
        </r>
      </text>
    </comment>
    <comment ref="Y210" authorId="0">
      <text>
        <r>
          <rPr>
            <sz val="10"/>
            <rFont val="Arial"/>
            <family val="2"/>
          </rPr>
          <t xml:space="preserve">von Kleist, Björn:</t>
        </r>
        <r>
          <rPr>
            <sz val="9"/>
            <rFont val="Tahoma"/>
            <family val="2"/>
            <charset val="1"/>
          </rPr>
          <t xml:space="preserve">CO2-Wert</t>
        </r>
      </text>
    </comment>
    <comment ref="Y211" authorId="0">
      <text>
        <r>
          <rPr>
            <sz val="10"/>
            <rFont val="Arial"/>
            <family val="2"/>
          </rPr>
          <t xml:space="preserve">Gairola, Krishan:</t>
        </r>
        <r>
          <rPr>
            <sz val="9"/>
            <rFont val="Tahoma"/>
            <family val="2"/>
            <charset val="1"/>
          </rPr>
          <t xml:space="preserve">Textfeld</t>
        </r>
      </text>
    </comment>
    <comment ref="Y212" authorId="0">
      <text>
        <r>
          <rPr>
            <sz val="10"/>
            <rFont val="Arial"/>
            <family val="2"/>
          </rPr>
          <t xml:space="preserve">von Kleist, Björn:</t>
        </r>
        <r>
          <rPr>
            <sz val="9"/>
            <rFont val="Tahoma"/>
            <family val="2"/>
            <charset val="1"/>
          </rPr>
          <t xml:space="preserve">CO2-Wert</t>
        </r>
      </text>
    </comment>
    <comment ref="Y213" authorId="0">
      <text>
        <r>
          <rPr>
            <sz val="10"/>
            <rFont val="Arial"/>
            <family val="2"/>
          </rPr>
          <t xml:space="preserve">Gairola, Krishan:</t>
        </r>
        <r>
          <rPr>
            <sz val="9"/>
            <rFont val="Tahoma"/>
            <family val="2"/>
            <charset val="1"/>
          </rPr>
          <t xml:space="preserve">Textfeld</t>
        </r>
      </text>
    </comment>
    <comment ref="Y214" authorId="0">
      <text>
        <r>
          <rPr>
            <sz val="10"/>
            <rFont val="Arial"/>
            <family val="2"/>
          </rPr>
          <t xml:space="preserve">von Kleist, Björn:</t>
        </r>
        <r>
          <rPr>
            <sz val="9"/>
            <rFont val="Tahoma"/>
            <family val="2"/>
            <charset val="1"/>
          </rPr>
          <t xml:space="preserve">CO2-Wert</t>
        </r>
      </text>
    </comment>
    <comment ref="Y215" authorId="0">
      <text>
        <r>
          <rPr>
            <sz val="10"/>
            <rFont val="Arial"/>
            <family val="2"/>
          </rPr>
          <t xml:space="preserve">Gairola, Krishan:</t>
        </r>
        <r>
          <rPr>
            <sz val="9"/>
            <rFont val="Tahoma"/>
            <family val="2"/>
            <charset val="1"/>
          </rPr>
          <t xml:space="preserve">Textfeld</t>
        </r>
      </text>
    </comment>
    <comment ref="Y222" authorId="0">
      <text>
        <r>
          <rPr>
            <sz val="10"/>
            <rFont val="Arial"/>
            <family val="2"/>
          </rPr>
          <t xml:space="preserve">von Kleist, Björn:</t>
        </r>
        <r>
          <rPr>
            <sz val="9"/>
            <rFont val="Tahoma"/>
            <family val="2"/>
            <charset val="1"/>
          </rPr>
          <t xml:space="preserve">CO2-Wert</t>
        </r>
      </text>
    </comment>
    <comment ref="Y223" authorId="0">
      <text>
        <r>
          <rPr>
            <sz val="10"/>
            <rFont val="Arial"/>
            <family val="2"/>
          </rPr>
          <t xml:space="preserve">Gairola, Krishan:</t>
        </r>
        <r>
          <rPr>
            <sz val="9"/>
            <rFont val="Tahoma"/>
            <family val="2"/>
            <charset val="1"/>
          </rPr>
          <t xml:space="preserve">Textfeld</t>
        </r>
      </text>
    </comment>
    <comment ref="Y224" authorId="0">
      <text>
        <r>
          <rPr>
            <sz val="10"/>
            <rFont val="Arial"/>
            <family val="2"/>
          </rPr>
          <t xml:space="preserve">von Kleist, Björn:</t>
        </r>
        <r>
          <rPr>
            <sz val="9"/>
            <rFont val="Tahoma"/>
            <family val="2"/>
            <charset val="1"/>
          </rPr>
          <t xml:space="preserve">CO2-Wert</t>
        </r>
      </text>
    </comment>
    <comment ref="Y225" authorId="0">
      <text>
        <r>
          <rPr>
            <sz val="10"/>
            <rFont val="Arial"/>
            <family val="2"/>
          </rPr>
          <t xml:space="preserve">Gairola, Krishan:</t>
        </r>
        <r>
          <rPr>
            <sz val="9"/>
            <rFont val="Tahoma"/>
            <family val="2"/>
            <charset val="1"/>
          </rPr>
          <t xml:space="preserve">Textfeld</t>
        </r>
      </text>
    </comment>
    <comment ref="Y226" authorId="0">
      <text>
        <r>
          <rPr>
            <sz val="10"/>
            <rFont val="Arial"/>
            <family val="2"/>
          </rPr>
          <t xml:space="preserve">von Kleist, Björn:</t>
        </r>
        <r>
          <rPr>
            <sz val="9"/>
            <rFont val="Tahoma"/>
            <family val="2"/>
            <charset val="1"/>
          </rPr>
          <t xml:space="preserve">CO2-Wert</t>
        </r>
      </text>
    </comment>
    <comment ref="Y227" authorId="0">
      <text>
        <r>
          <rPr>
            <sz val="10"/>
            <rFont val="Arial"/>
            <family val="2"/>
          </rPr>
          <t xml:space="preserve">Gairola, Krishan:</t>
        </r>
        <r>
          <rPr>
            <sz val="9"/>
            <rFont val="Tahoma"/>
            <family val="2"/>
            <charset val="1"/>
          </rPr>
          <t xml:space="preserve">Textfeld</t>
        </r>
      </text>
    </comment>
    <comment ref="Y228" authorId="0">
      <text>
        <r>
          <rPr>
            <sz val="10"/>
            <rFont val="Arial"/>
            <family val="2"/>
          </rPr>
          <t xml:space="preserve">von Kleist, Björn:</t>
        </r>
        <r>
          <rPr>
            <sz val="9"/>
            <rFont val="Tahoma"/>
            <family val="2"/>
            <charset val="1"/>
          </rPr>
          <t xml:space="preserve">CO2-Wert</t>
        </r>
      </text>
    </comment>
    <comment ref="Y229" authorId="0">
      <text>
        <r>
          <rPr>
            <sz val="10"/>
            <rFont val="Arial"/>
            <family val="2"/>
          </rPr>
          <t xml:space="preserve">Gairola, Krishan:</t>
        </r>
        <r>
          <rPr>
            <sz val="9"/>
            <rFont val="Tahoma"/>
            <family val="2"/>
            <charset val="1"/>
          </rPr>
          <t xml:space="preserve">Textfeld</t>
        </r>
      </text>
    </comment>
    <comment ref="Y230" authorId="0">
      <text>
        <r>
          <rPr>
            <sz val="10"/>
            <rFont val="Arial"/>
            <family val="2"/>
          </rPr>
          <t xml:space="preserve">von Kleist, Björn:</t>
        </r>
        <r>
          <rPr>
            <sz val="9"/>
            <rFont val="Tahoma"/>
            <family val="2"/>
            <charset val="1"/>
          </rPr>
          <t xml:space="preserve">CO2-Wert</t>
        </r>
      </text>
    </comment>
    <comment ref="Y231" authorId="0">
      <text>
        <r>
          <rPr>
            <sz val="10"/>
            <rFont val="Arial"/>
            <family val="2"/>
          </rPr>
          <t xml:space="preserve">Gairola, Krishan:</t>
        </r>
        <r>
          <rPr>
            <sz val="9"/>
            <rFont val="Tahoma"/>
            <family val="2"/>
            <charset val="1"/>
          </rPr>
          <t xml:space="preserve">Textfeld</t>
        </r>
      </text>
    </comment>
    <comment ref="Y232" authorId="0">
      <text>
        <r>
          <rPr>
            <sz val="10"/>
            <rFont val="Arial"/>
            <family val="2"/>
          </rPr>
          <t xml:space="preserve">von Kleist, Björn:</t>
        </r>
        <r>
          <rPr>
            <sz val="9"/>
            <rFont val="Tahoma"/>
            <family val="2"/>
            <charset val="1"/>
          </rPr>
          <t xml:space="preserve">CO2-Wert</t>
        </r>
      </text>
    </comment>
    <comment ref="Y233" authorId="0">
      <text>
        <r>
          <rPr>
            <sz val="10"/>
            <rFont val="Arial"/>
            <family val="2"/>
          </rPr>
          <t xml:space="preserve">Gairola, Krishan:</t>
        </r>
        <r>
          <rPr>
            <sz val="9"/>
            <rFont val="Tahoma"/>
            <family val="2"/>
            <charset val="1"/>
          </rPr>
          <t xml:space="preserve">Textfeld</t>
        </r>
      </text>
    </comment>
    <comment ref="Y234" authorId="0">
      <text>
        <r>
          <rPr>
            <sz val="10"/>
            <rFont val="Arial"/>
            <family val="2"/>
          </rPr>
          <t xml:space="preserve">von Kleist, Björn:</t>
        </r>
        <r>
          <rPr>
            <sz val="9"/>
            <rFont val="Tahoma"/>
            <family val="2"/>
            <charset val="1"/>
          </rPr>
          <t xml:space="preserve">CO2-Wert</t>
        </r>
      </text>
    </comment>
    <comment ref="Y235" authorId="0">
      <text>
        <r>
          <rPr>
            <sz val="10"/>
            <rFont val="Arial"/>
            <family val="2"/>
          </rPr>
          <t xml:space="preserve">Gairola, Krishan:</t>
        </r>
        <r>
          <rPr>
            <sz val="9"/>
            <rFont val="Tahoma"/>
            <family val="2"/>
            <charset val="1"/>
          </rPr>
          <t xml:space="preserve">Textfeld</t>
        </r>
      </text>
    </comment>
    <comment ref="Y236" authorId="0">
      <text>
        <r>
          <rPr>
            <sz val="10"/>
            <rFont val="Arial"/>
            <family val="2"/>
          </rPr>
          <t xml:space="preserve">von Kleist, Björn:</t>
        </r>
        <r>
          <rPr>
            <sz val="9"/>
            <rFont val="Tahoma"/>
            <family val="2"/>
            <charset val="1"/>
          </rPr>
          <t xml:space="preserve">CO2-Wert</t>
        </r>
      </text>
    </comment>
    <comment ref="Y237" authorId="0">
      <text>
        <r>
          <rPr>
            <sz val="10"/>
            <rFont val="Arial"/>
            <family val="2"/>
          </rPr>
          <t xml:space="preserve">Gairola, Krishan:</t>
        </r>
        <r>
          <rPr>
            <sz val="9"/>
            <rFont val="Tahoma"/>
            <family val="2"/>
            <charset val="1"/>
          </rPr>
          <t xml:space="preserve">Textfeld</t>
        </r>
      </text>
    </comment>
    <comment ref="Y238" authorId="0">
      <text>
        <r>
          <rPr>
            <sz val="10"/>
            <rFont val="Arial"/>
            <family val="2"/>
          </rPr>
          <t xml:space="preserve">von Kleist, Björn:</t>
        </r>
        <r>
          <rPr>
            <sz val="9"/>
            <rFont val="Tahoma"/>
            <family val="2"/>
            <charset val="1"/>
          </rPr>
          <t xml:space="preserve">CO2-Wert</t>
        </r>
      </text>
    </comment>
    <comment ref="Y239" authorId="0">
      <text>
        <r>
          <rPr>
            <sz val="10"/>
            <rFont val="Arial"/>
            <family val="2"/>
          </rPr>
          <t xml:space="preserve">Gairola, Krishan:</t>
        </r>
        <r>
          <rPr>
            <sz val="9"/>
            <rFont val="Tahoma"/>
            <family val="2"/>
            <charset val="1"/>
          </rPr>
          <t xml:space="preserve">Textfeld</t>
        </r>
      </text>
    </comment>
    <comment ref="Y240" authorId="0">
      <text>
        <r>
          <rPr>
            <sz val="10"/>
            <rFont val="Arial"/>
            <family val="2"/>
          </rPr>
          <t xml:space="preserve">von Kleist, Björn:</t>
        </r>
        <r>
          <rPr>
            <sz val="9"/>
            <rFont val="Tahoma"/>
            <family val="2"/>
            <charset val="1"/>
          </rPr>
          <t xml:space="preserve">CO2-Wert</t>
        </r>
      </text>
    </comment>
    <comment ref="Y241" authorId="0">
      <text>
        <r>
          <rPr>
            <sz val="10"/>
            <rFont val="Arial"/>
            <family val="2"/>
          </rPr>
          <t xml:space="preserve">Gairola, Krishan:</t>
        </r>
        <r>
          <rPr>
            <sz val="9"/>
            <rFont val="Tahoma"/>
            <family val="2"/>
            <charset val="1"/>
          </rPr>
          <t xml:space="preserve">Textfeld</t>
        </r>
      </text>
    </comment>
    <comment ref="Y242" authorId="0">
      <text>
        <r>
          <rPr>
            <sz val="10"/>
            <rFont val="Arial"/>
            <family val="2"/>
          </rPr>
          <t xml:space="preserve">von Kleist, Björn:</t>
        </r>
        <r>
          <rPr>
            <sz val="9"/>
            <rFont val="Tahoma"/>
            <family val="2"/>
            <charset val="1"/>
          </rPr>
          <t xml:space="preserve">CO2-Wert</t>
        </r>
      </text>
    </comment>
    <comment ref="Y243" authorId="0">
      <text>
        <r>
          <rPr>
            <sz val="10"/>
            <rFont val="Arial"/>
            <family val="2"/>
          </rPr>
          <t xml:space="preserve">Gairola, Krishan:</t>
        </r>
        <r>
          <rPr>
            <sz val="9"/>
            <rFont val="Tahoma"/>
            <family val="2"/>
            <charset val="1"/>
          </rPr>
          <t xml:space="preserve">Textfeld</t>
        </r>
      </text>
    </comment>
    <comment ref="Y244" authorId="0">
      <text>
        <r>
          <rPr>
            <sz val="10"/>
            <rFont val="Arial"/>
            <family val="2"/>
          </rPr>
          <t xml:space="preserve">von Kleist, Björn:</t>
        </r>
        <r>
          <rPr>
            <sz val="9"/>
            <rFont val="Tahoma"/>
            <family val="2"/>
            <charset val="1"/>
          </rPr>
          <t xml:space="preserve">CO2-Wert</t>
        </r>
      </text>
    </comment>
    <comment ref="Y245" authorId="0">
      <text>
        <r>
          <rPr>
            <sz val="10"/>
            <rFont val="Arial"/>
            <family val="2"/>
          </rPr>
          <t xml:space="preserve">Gairola, Krishan:</t>
        </r>
        <r>
          <rPr>
            <sz val="9"/>
            <rFont val="Tahoma"/>
            <family val="2"/>
            <charset val="1"/>
          </rPr>
          <t xml:space="preserve">Textfeld</t>
        </r>
      </text>
    </comment>
    <comment ref="Y246" authorId="0">
      <text>
        <r>
          <rPr>
            <sz val="10"/>
            <rFont val="Arial"/>
            <family val="2"/>
          </rPr>
          <t xml:space="preserve">von Kleist, Björn:</t>
        </r>
        <r>
          <rPr>
            <sz val="9"/>
            <rFont val="Tahoma"/>
            <family val="2"/>
            <charset val="1"/>
          </rPr>
          <t xml:space="preserve">CO2-Wert</t>
        </r>
      </text>
    </comment>
    <comment ref="Y247" authorId="0">
      <text>
        <r>
          <rPr>
            <sz val="10"/>
            <rFont val="Arial"/>
            <family val="2"/>
          </rPr>
          <t xml:space="preserve">Gairola, Krishan:</t>
        </r>
        <r>
          <rPr>
            <sz val="9"/>
            <rFont val="Tahoma"/>
            <family val="2"/>
            <charset val="1"/>
          </rPr>
          <t xml:space="preserve">Textfeld</t>
        </r>
      </text>
    </comment>
    <comment ref="Y248" authorId="0">
      <text>
        <r>
          <rPr>
            <sz val="10"/>
            <rFont val="Arial"/>
            <family val="2"/>
          </rPr>
          <t xml:space="preserve">von Kleist, Björn:</t>
        </r>
        <r>
          <rPr>
            <sz val="9"/>
            <rFont val="Tahoma"/>
            <family val="2"/>
            <charset val="1"/>
          </rPr>
          <t xml:space="preserve">CO2-Wert</t>
        </r>
      </text>
    </comment>
    <comment ref="Y249" authorId="0">
      <text>
        <r>
          <rPr>
            <sz val="10"/>
            <rFont val="Arial"/>
            <family val="2"/>
          </rPr>
          <t xml:space="preserve">Gairola, Krishan:</t>
        </r>
        <r>
          <rPr>
            <sz val="9"/>
            <rFont val="Tahoma"/>
            <family val="2"/>
            <charset val="1"/>
          </rPr>
          <t xml:space="preserve">Textfeld</t>
        </r>
      </text>
    </comment>
    <comment ref="Y250" authorId="0">
      <text>
        <r>
          <rPr>
            <sz val="10"/>
            <rFont val="Arial"/>
            <family val="2"/>
          </rPr>
          <t xml:space="preserve">von Kleist, Björn:</t>
        </r>
        <r>
          <rPr>
            <sz val="9"/>
            <rFont val="Tahoma"/>
            <family val="2"/>
            <charset val="1"/>
          </rPr>
          <t xml:space="preserve">CO2-Wert</t>
        </r>
      </text>
    </comment>
    <comment ref="Y251" authorId="0">
      <text>
        <r>
          <rPr>
            <sz val="10"/>
            <rFont val="Arial"/>
            <family val="2"/>
          </rPr>
          <t xml:space="preserve">Gairola, Krishan:</t>
        </r>
        <r>
          <rPr>
            <sz val="9"/>
            <rFont val="Tahoma"/>
            <family val="2"/>
            <charset val="1"/>
          </rPr>
          <t xml:space="preserve">Textfeld</t>
        </r>
      </text>
    </comment>
    <comment ref="Y258" authorId="0">
      <text>
        <r>
          <rPr>
            <sz val="10"/>
            <rFont val="Arial"/>
            <family val="2"/>
          </rPr>
          <t xml:space="preserve">von Kleist, Björn:</t>
        </r>
        <r>
          <rPr>
            <sz val="9"/>
            <rFont val="Tahoma"/>
            <family val="2"/>
            <charset val="1"/>
          </rPr>
          <t xml:space="preserve">CO2-Wert</t>
        </r>
      </text>
    </comment>
    <comment ref="Y259" authorId="0">
      <text>
        <r>
          <rPr>
            <sz val="10"/>
            <rFont val="Arial"/>
            <family val="2"/>
          </rPr>
          <t xml:space="preserve">Gairola, Krishan:</t>
        </r>
        <r>
          <rPr>
            <sz val="9"/>
            <rFont val="Tahoma"/>
            <family val="2"/>
            <charset val="1"/>
          </rPr>
          <t xml:space="preserve">Textfeld</t>
        </r>
      </text>
    </comment>
    <comment ref="Y260" authorId="0">
      <text>
        <r>
          <rPr>
            <sz val="10"/>
            <rFont val="Arial"/>
            <family val="2"/>
          </rPr>
          <t xml:space="preserve">von Kleist, Björn:</t>
        </r>
        <r>
          <rPr>
            <sz val="9"/>
            <rFont val="Tahoma"/>
            <family val="2"/>
            <charset val="1"/>
          </rPr>
          <t xml:space="preserve">CO2-Wert</t>
        </r>
      </text>
    </comment>
    <comment ref="Y261" authorId="0">
      <text>
        <r>
          <rPr>
            <sz val="10"/>
            <rFont val="Arial"/>
            <family val="2"/>
          </rPr>
          <t xml:space="preserve">Gairola, Krishan:</t>
        </r>
        <r>
          <rPr>
            <sz val="9"/>
            <rFont val="Tahoma"/>
            <family val="2"/>
            <charset val="1"/>
          </rPr>
          <t xml:space="preserve">Textfeld</t>
        </r>
      </text>
    </comment>
    <comment ref="Y262" authorId="0">
      <text>
        <r>
          <rPr>
            <sz val="10"/>
            <rFont val="Arial"/>
            <family val="2"/>
          </rPr>
          <t xml:space="preserve">von Kleist, Björn:</t>
        </r>
        <r>
          <rPr>
            <sz val="9"/>
            <rFont val="Tahoma"/>
            <family val="2"/>
            <charset val="1"/>
          </rPr>
          <t xml:space="preserve">CO2-Wert</t>
        </r>
      </text>
    </comment>
    <comment ref="Y263" authorId="0">
      <text>
        <r>
          <rPr>
            <sz val="10"/>
            <rFont val="Arial"/>
            <family val="2"/>
          </rPr>
          <t xml:space="preserve">Gairola, Krishan:</t>
        </r>
        <r>
          <rPr>
            <sz val="9"/>
            <rFont val="Tahoma"/>
            <family val="2"/>
            <charset val="1"/>
          </rPr>
          <t xml:space="preserve">Textfeld</t>
        </r>
      </text>
    </comment>
    <comment ref="Y264" authorId="0">
      <text>
        <r>
          <rPr>
            <sz val="10"/>
            <rFont val="Arial"/>
            <family val="2"/>
          </rPr>
          <t xml:space="preserve">von Kleist, Björn:</t>
        </r>
        <r>
          <rPr>
            <sz val="9"/>
            <rFont val="Tahoma"/>
            <family val="2"/>
            <charset val="1"/>
          </rPr>
          <t xml:space="preserve">CO2-Wert</t>
        </r>
      </text>
    </comment>
    <comment ref="Y265" authorId="0">
      <text>
        <r>
          <rPr>
            <sz val="10"/>
            <rFont val="Arial"/>
            <family val="2"/>
          </rPr>
          <t xml:space="preserve">Gairola, Krishan:</t>
        </r>
        <r>
          <rPr>
            <sz val="9"/>
            <rFont val="Tahoma"/>
            <family val="2"/>
            <charset val="1"/>
          </rPr>
          <t xml:space="preserve">Textfeld</t>
        </r>
      </text>
    </comment>
    <comment ref="Y266" authorId="0">
      <text>
        <r>
          <rPr>
            <sz val="10"/>
            <rFont val="Arial"/>
            <family val="2"/>
          </rPr>
          <t xml:space="preserve">von Kleist, Björn:</t>
        </r>
        <r>
          <rPr>
            <sz val="9"/>
            <rFont val="Tahoma"/>
            <family val="2"/>
            <charset val="1"/>
          </rPr>
          <t xml:space="preserve">CO2-Wert</t>
        </r>
      </text>
    </comment>
    <comment ref="Y267" authorId="0">
      <text>
        <r>
          <rPr>
            <sz val="10"/>
            <rFont val="Arial"/>
            <family val="2"/>
          </rPr>
          <t xml:space="preserve">Gairola, Krishan:</t>
        </r>
        <r>
          <rPr>
            <sz val="9"/>
            <rFont val="Tahoma"/>
            <family val="2"/>
            <charset val="1"/>
          </rPr>
          <t xml:space="preserve">Textfeld</t>
        </r>
      </text>
    </comment>
    <comment ref="Y268" authorId="0">
      <text>
        <r>
          <rPr>
            <sz val="10"/>
            <rFont val="Arial"/>
            <family val="2"/>
          </rPr>
          <t xml:space="preserve">von Kleist, Björn:</t>
        </r>
        <r>
          <rPr>
            <sz val="9"/>
            <rFont val="Tahoma"/>
            <family val="2"/>
            <charset val="1"/>
          </rPr>
          <t xml:space="preserve">CO2-Wert</t>
        </r>
      </text>
    </comment>
    <comment ref="Y269" authorId="0">
      <text>
        <r>
          <rPr>
            <sz val="10"/>
            <rFont val="Arial"/>
            <family val="2"/>
          </rPr>
          <t xml:space="preserve">Gairola, Krishan:</t>
        </r>
        <r>
          <rPr>
            <sz val="9"/>
            <rFont val="Tahoma"/>
            <family val="2"/>
            <charset val="1"/>
          </rPr>
          <t xml:space="preserve">Textfeld</t>
        </r>
      </text>
    </comment>
    <comment ref="Y270" authorId="0">
      <text>
        <r>
          <rPr>
            <sz val="10"/>
            <rFont val="Arial"/>
            <family val="2"/>
          </rPr>
          <t xml:space="preserve">von Kleist, Björn:</t>
        </r>
        <r>
          <rPr>
            <sz val="9"/>
            <rFont val="Tahoma"/>
            <family val="2"/>
            <charset val="1"/>
          </rPr>
          <t xml:space="preserve">CO2-Wert</t>
        </r>
      </text>
    </comment>
    <comment ref="Y271" authorId="0">
      <text>
        <r>
          <rPr>
            <sz val="10"/>
            <rFont val="Arial"/>
            <family val="2"/>
          </rPr>
          <t xml:space="preserve">Gairola, Krishan:</t>
        </r>
        <r>
          <rPr>
            <sz val="9"/>
            <rFont val="Tahoma"/>
            <family val="2"/>
            <charset val="1"/>
          </rPr>
          <t xml:space="preserve">Textfeld</t>
        </r>
      </text>
    </comment>
    <comment ref="Y272" authorId="0">
      <text>
        <r>
          <rPr>
            <sz val="10"/>
            <rFont val="Arial"/>
            <family val="2"/>
          </rPr>
          <t xml:space="preserve">von Kleist, Björn:</t>
        </r>
        <r>
          <rPr>
            <sz val="9"/>
            <rFont val="Tahoma"/>
            <family val="2"/>
            <charset val="1"/>
          </rPr>
          <t xml:space="preserve">CO2-Wert</t>
        </r>
      </text>
    </comment>
    <comment ref="Y273" authorId="0">
      <text>
        <r>
          <rPr>
            <sz val="10"/>
            <rFont val="Arial"/>
            <family val="2"/>
          </rPr>
          <t xml:space="preserve">Gairola, Krishan:</t>
        </r>
        <r>
          <rPr>
            <sz val="9"/>
            <rFont val="Tahoma"/>
            <family val="2"/>
            <charset val="1"/>
          </rPr>
          <t xml:space="preserve">Textfeld</t>
        </r>
      </text>
    </comment>
    <comment ref="Y274" authorId="0">
      <text>
        <r>
          <rPr>
            <sz val="10"/>
            <rFont val="Arial"/>
            <family val="2"/>
          </rPr>
          <t xml:space="preserve">von Kleist, Björn:</t>
        </r>
        <r>
          <rPr>
            <sz val="9"/>
            <rFont val="Tahoma"/>
            <family val="2"/>
            <charset val="1"/>
          </rPr>
          <t xml:space="preserve">CO2-Wert</t>
        </r>
      </text>
    </comment>
    <comment ref="Y275" authorId="0">
      <text>
        <r>
          <rPr>
            <sz val="10"/>
            <rFont val="Arial"/>
            <family val="2"/>
          </rPr>
          <t xml:space="preserve">Gairola, Krishan:</t>
        </r>
        <r>
          <rPr>
            <sz val="9"/>
            <rFont val="Tahoma"/>
            <family val="2"/>
            <charset val="1"/>
          </rPr>
          <t xml:space="preserve">Textfeld</t>
        </r>
      </text>
    </comment>
    <comment ref="Y276" authorId="0">
      <text>
        <r>
          <rPr>
            <sz val="10"/>
            <rFont val="Arial"/>
            <family val="2"/>
          </rPr>
          <t xml:space="preserve">von Kleist, Björn:</t>
        </r>
        <r>
          <rPr>
            <sz val="9"/>
            <rFont val="Tahoma"/>
            <family val="2"/>
            <charset val="1"/>
          </rPr>
          <t xml:space="preserve">CO2-Wert</t>
        </r>
      </text>
    </comment>
    <comment ref="Y277" authorId="0">
      <text>
        <r>
          <rPr>
            <sz val="10"/>
            <rFont val="Arial"/>
            <family val="2"/>
          </rPr>
          <t xml:space="preserve">Gairola, Krishan:</t>
        </r>
        <r>
          <rPr>
            <sz val="9"/>
            <rFont val="Tahoma"/>
            <family val="2"/>
            <charset val="1"/>
          </rPr>
          <t xml:space="preserve">Textfeld</t>
        </r>
      </text>
    </comment>
    <comment ref="Y278" authorId="0">
      <text>
        <r>
          <rPr>
            <sz val="10"/>
            <rFont val="Arial"/>
            <family val="2"/>
          </rPr>
          <t xml:space="preserve">von Kleist, Björn:</t>
        </r>
        <r>
          <rPr>
            <sz val="9"/>
            <rFont val="Tahoma"/>
            <family val="2"/>
            <charset val="1"/>
          </rPr>
          <t xml:space="preserve">CO2-Wert</t>
        </r>
      </text>
    </comment>
    <comment ref="Y279" authorId="0">
      <text>
        <r>
          <rPr>
            <sz val="10"/>
            <rFont val="Arial"/>
            <family val="2"/>
          </rPr>
          <t xml:space="preserve">Gairola, Krishan:</t>
        </r>
        <r>
          <rPr>
            <sz val="9"/>
            <rFont val="Tahoma"/>
            <family val="2"/>
            <charset val="1"/>
          </rPr>
          <t xml:space="preserve">Textfeld</t>
        </r>
      </text>
    </comment>
    <comment ref="Y280" authorId="0">
      <text>
        <r>
          <rPr>
            <sz val="10"/>
            <rFont val="Arial"/>
            <family val="2"/>
          </rPr>
          <t xml:space="preserve">von Kleist, Björn:</t>
        </r>
        <r>
          <rPr>
            <sz val="9"/>
            <rFont val="Tahoma"/>
            <family val="2"/>
            <charset val="1"/>
          </rPr>
          <t xml:space="preserve">CO2-Wert</t>
        </r>
      </text>
    </comment>
    <comment ref="Y281" authorId="0">
      <text>
        <r>
          <rPr>
            <sz val="10"/>
            <rFont val="Arial"/>
            <family val="2"/>
          </rPr>
          <t xml:space="preserve">Gairola, Krishan:</t>
        </r>
        <r>
          <rPr>
            <sz val="9"/>
            <rFont val="Tahoma"/>
            <family val="2"/>
            <charset val="1"/>
          </rPr>
          <t xml:space="preserve">Textfeld</t>
        </r>
      </text>
    </comment>
    <comment ref="Y282" authorId="0">
      <text>
        <r>
          <rPr>
            <sz val="10"/>
            <rFont val="Arial"/>
            <family val="2"/>
          </rPr>
          <t xml:space="preserve">von Kleist, Björn:</t>
        </r>
        <r>
          <rPr>
            <sz val="9"/>
            <rFont val="Tahoma"/>
            <family val="2"/>
            <charset val="1"/>
          </rPr>
          <t xml:space="preserve">CO2-Wert</t>
        </r>
      </text>
    </comment>
    <comment ref="Y283" authorId="0">
      <text>
        <r>
          <rPr>
            <sz val="10"/>
            <rFont val="Arial"/>
            <family val="2"/>
          </rPr>
          <t xml:space="preserve">Gairola, Krishan:</t>
        </r>
        <r>
          <rPr>
            <sz val="9"/>
            <rFont val="Tahoma"/>
            <family val="2"/>
            <charset val="1"/>
          </rPr>
          <t xml:space="preserve">Textfeld</t>
        </r>
      </text>
    </comment>
    <comment ref="Y284" authorId="0">
      <text>
        <r>
          <rPr>
            <sz val="10"/>
            <rFont val="Arial"/>
            <family val="2"/>
          </rPr>
          <t xml:space="preserve">von Kleist, Björn:</t>
        </r>
        <r>
          <rPr>
            <sz val="9"/>
            <rFont val="Tahoma"/>
            <family val="2"/>
            <charset val="1"/>
          </rPr>
          <t xml:space="preserve">CO2-Wert</t>
        </r>
      </text>
    </comment>
    <comment ref="Y285" authorId="0">
      <text>
        <r>
          <rPr>
            <sz val="10"/>
            <rFont val="Arial"/>
            <family val="2"/>
          </rPr>
          <t xml:space="preserve">Gairola, Krishan:</t>
        </r>
        <r>
          <rPr>
            <sz val="9"/>
            <rFont val="Tahoma"/>
            <family val="2"/>
            <charset val="1"/>
          </rPr>
          <t xml:space="preserve">Textfeld</t>
        </r>
      </text>
    </comment>
    <comment ref="Y286" authorId="0">
      <text>
        <r>
          <rPr>
            <sz val="10"/>
            <rFont val="Arial"/>
            <family val="2"/>
          </rPr>
          <t xml:space="preserve">von Kleist, Björn:</t>
        </r>
        <r>
          <rPr>
            <sz val="9"/>
            <rFont val="Tahoma"/>
            <family val="2"/>
            <charset val="1"/>
          </rPr>
          <t xml:space="preserve">CO2-Wert</t>
        </r>
      </text>
    </comment>
    <comment ref="Y287" authorId="0">
      <text>
        <r>
          <rPr>
            <sz val="10"/>
            <rFont val="Arial"/>
            <family val="2"/>
          </rPr>
          <t xml:space="preserve">Gairola, Krishan:</t>
        </r>
        <r>
          <rPr>
            <sz val="9"/>
            <rFont val="Tahoma"/>
            <family val="2"/>
            <charset val="1"/>
          </rPr>
          <t xml:space="preserve">Textfeld</t>
        </r>
      </text>
    </comment>
    <comment ref="Y294" authorId="0">
      <text>
        <r>
          <rPr>
            <sz val="10"/>
            <rFont val="Arial"/>
            <family val="2"/>
          </rPr>
          <t xml:space="preserve">von Kleist, Björn:</t>
        </r>
        <r>
          <rPr>
            <sz val="9"/>
            <rFont val="Tahoma"/>
            <family val="2"/>
            <charset val="1"/>
          </rPr>
          <t xml:space="preserve">CO2-Wert</t>
        </r>
      </text>
    </comment>
    <comment ref="Y295" authorId="0">
      <text>
        <r>
          <rPr>
            <sz val="10"/>
            <rFont val="Arial"/>
            <family val="2"/>
          </rPr>
          <t xml:space="preserve">Gairola, Krishan:</t>
        </r>
        <r>
          <rPr>
            <sz val="9"/>
            <rFont val="Tahoma"/>
            <family val="2"/>
            <charset val="1"/>
          </rPr>
          <t xml:space="preserve">Textfeld</t>
        </r>
      </text>
    </comment>
    <comment ref="Y296" authorId="0">
      <text>
        <r>
          <rPr>
            <sz val="10"/>
            <rFont val="Arial"/>
            <family val="2"/>
          </rPr>
          <t xml:space="preserve">von Kleist, Björn:</t>
        </r>
        <r>
          <rPr>
            <sz val="9"/>
            <rFont val="Tahoma"/>
            <family val="2"/>
            <charset val="1"/>
          </rPr>
          <t xml:space="preserve">CO2-Wert</t>
        </r>
      </text>
    </comment>
    <comment ref="Y297" authorId="0">
      <text>
        <r>
          <rPr>
            <sz val="10"/>
            <rFont val="Arial"/>
            <family val="2"/>
          </rPr>
          <t xml:space="preserve">Gairola, Krishan:</t>
        </r>
        <r>
          <rPr>
            <sz val="9"/>
            <rFont val="Tahoma"/>
            <family val="2"/>
            <charset val="1"/>
          </rPr>
          <t xml:space="preserve">Textfeld</t>
        </r>
      </text>
    </comment>
    <comment ref="Y298" authorId="0">
      <text>
        <r>
          <rPr>
            <sz val="10"/>
            <rFont val="Arial"/>
            <family val="2"/>
          </rPr>
          <t xml:space="preserve">von Kleist, Björn:</t>
        </r>
        <r>
          <rPr>
            <sz val="9"/>
            <rFont val="Tahoma"/>
            <family val="2"/>
            <charset val="1"/>
          </rPr>
          <t xml:space="preserve">CO2-Wert</t>
        </r>
      </text>
    </comment>
    <comment ref="Y299" authorId="0">
      <text>
        <r>
          <rPr>
            <sz val="10"/>
            <rFont val="Arial"/>
            <family val="2"/>
          </rPr>
          <t xml:space="preserve">Gairola, Krishan:</t>
        </r>
        <r>
          <rPr>
            <sz val="9"/>
            <rFont val="Tahoma"/>
            <family val="2"/>
            <charset val="1"/>
          </rPr>
          <t xml:space="preserve">Textfeld</t>
        </r>
      </text>
    </comment>
    <comment ref="Y300" authorId="0">
      <text>
        <r>
          <rPr>
            <sz val="10"/>
            <rFont val="Arial"/>
            <family val="2"/>
          </rPr>
          <t xml:space="preserve">von Kleist, Björn:</t>
        </r>
        <r>
          <rPr>
            <sz val="9"/>
            <rFont val="Tahoma"/>
            <family val="2"/>
            <charset val="1"/>
          </rPr>
          <t xml:space="preserve">CO2-Wert</t>
        </r>
      </text>
    </comment>
    <comment ref="Y301" authorId="0">
      <text>
        <r>
          <rPr>
            <sz val="10"/>
            <rFont val="Arial"/>
            <family val="2"/>
          </rPr>
          <t xml:space="preserve">Gairola, Krishan:</t>
        </r>
        <r>
          <rPr>
            <sz val="9"/>
            <rFont val="Tahoma"/>
            <family val="2"/>
            <charset val="1"/>
          </rPr>
          <t xml:space="preserve">Textfeld</t>
        </r>
      </text>
    </comment>
    <comment ref="Y302" authorId="0">
      <text>
        <r>
          <rPr>
            <sz val="10"/>
            <rFont val="Arial"/>
            <family val="2"/>
          </rPr>
          <t xml:space="preserve">von Kleist, Björn:</t>
        </r>
        <r>
          <rPr>
            <sz val="9"/>
            <rFont val="Tahoma"/>
            <family val="2"/>
            <charset val="1"/>
          </rPr>
          <t xml:space="preserve">CO2-Wert</t>
        </r>
      </text>
    </comment>
    <comment ref="Y303" authorId="0">
      <text>
        <r>
          <rPr>
            <sz val="10"/>
            <rFont val="Arial"/>
            <family val="2"/>
          </rPr>
          <t xml:space="preserve">Gairola, Krishan:</t>
        </r>
        <r>
          <rPr>
            <sz val="9"/>
            <rFont val="Tahoma"/>
            <family val="2"/>
            <charset val="1"/>
          </rPr>
          <t xml:space="preserve">Textfeld</t>
        </r>
      </text>
    </comment>
    <comment ref="Y304" authorId="0">
      <text>
        <r>
          <rPr>
            <sz val="10"/>
            <rFont val="Arial"/>
            <family val="2"/>
          </rPr>
          <t xml:space="preserve">von Kleist, Björn:</t>
        </r>
        <r>
          <rPr>
            <sz val="9"/>
            <rFont val="Tahoma"/>
            <family val="2"/>
            <charset val="1"/>
          </rPr>
          <t xml:space="preserve">CO2-Wert</t>
        </r>
      </text>
    </comment>
    <comment ref="Y305" authorId="0">
      <text>
        <r>
          <rPr>
            <sz val="10"/>
            <rFont val="Arial"/>
            <family val="2"/>
          </rPr>
          <t xml:space="preserve">Gairola, Krishan:</t>
        </r>
        <r>
          <rPr>
            <sz val="9"/>
            <rFont val="Tahoma"/>
            <family val="2"/>
            <charset val="1"/>
          </rPr>
          <t xml:space="preserve">Textfeld</t>
        </r>
      </text>
    </comment>
    <comment ref="Y306" authorId="0">
      <text>
        <r>
          <rPr>
            <sz val="10"/>
            <rFont val="Arial"/>
            <family val="2"/>
          </rPr>
          <t xml:space="preserve">von Kleist, Björn:</t>
        </r>
        <r>
          <rPr>
            <sz val="9"/>
            <rFont val="Tahoma"/>
            <family val="2"/>
            <charset val="1"/>
          </rPr>
          <t xml:space="preserve">CO2-Wert</t>
        </r>
      </text>
    </comment>
    <comment ref="Y307" authorId="0">
      <text>
        <r>
          <rPr>
            <sz val="10"/>
            <rFont val="Arial"/>
            <family val="2"/>
          </rPr>
          <t xml:space="preserve">Gairola, Krishan:</t>
        </r>
        <r>
          <rPr>
            <sz val="9"/>
            <rFont val="Tahoma"/>
            <family val="2"/>
            <charset val="1"/>
          </rPr>
          <t xml:space="preserve">Textfeld</t>
        </r>
      </text>
    </comment>
    <comment ref="Y308" authorId="0">
      <text>
        <r>
          <rPr>
            <sz val="10"/>
            <rFont val="Arial"/>
            <family val="2"/>
          </rPr>
          <t xml:space="preserve">von Kleist, Björn:</t>
        </r>
        <r>
          <rPr>
            <sz val="9"/>
            <rFont val="Tahoma"/>
            <family val="2"/>
            <charset val="1"/>
          </rPr>
          <t xml:space="preserve">CO2-Wert</t>
        </r>
      </text>
    </comment>
    <comment ref="Y309" authorId="0">
      <text>
        <r>
          <rPr>
            <sz val="10"/>
            <rFont val="Arial"/>
            <family val="2"/>
          </rPr>
          <t xml:space="preserve">Gairola, Krishan:</t>
        </r>
        <r>
          <rPr>
            <sz val="9"/>
            <rFont val="Tahoma"/>
            <family val="2"/>
            <charset val="1"/>
          </rPr>
          <t xml:space="preserve">Textfeld</t>
        </r>
      </text>
    </comment>
    <comment ref="Y310" authorId="0">
      <text>
        <r>
          <rPr>
            <sz val="10"/>
            <rFont val="Arial"/>
            <family val="2"/>
          </rPr>
          <t xml:space="preserve">von Kleist, Björn:</t>
        </r>
        <r>
          <rPr>
            <sz val="9"/>
            <rFont val="Tahoma"/>
            <family val="2"/>
            <charset val="1"/>
          </rPr>
          <t xml:space="preserve">CO2-Wert</t>
        </r>
      </text>
    </comment>
    <comment ref="Y311" authorId="0">
      <text>
        <r>
          <rPr>
            <sz val="10"/>
            <rFont val="Arial"/>
            <family val="2"/>
          </rPr>
          <t xml:space="preserve">Gairola, Krishan:</t>
        </r>
        <r>
          <rPr>
            <sz val="9"/>
            <rFont val="Tahoma"/>
            <family val="2"/>
            <charset val="1"/>
          </rPr>
          <t xml:space="preserve">Textfeld</t>
        </r>
      </text>
    </comment>
    <comment ref="Y312" authorId="0">
      <text>
        <r>
          <rPr>
            <sz val="10"/>
            <rFont val="Arial"/>
            <family val="2"/>
          </rPr>
          <t xml:space="preserve">von Kleist, Björn:</t>
        </r>
        <r>
          <rPr>
            <sz val="9"/>
            <rFont val="Tahoma"/>
            <family val="2"/>
            <charset val="1"/>
          </rPr>
          <t xml:space="preserve">CO2-Wert</t>
        </r>
      </text>
    </comment>
    <comment ref="Y313" authorId="0">
      <text>
        <r>
          <rPr>
            <sz val="10"/>
            <rFont val="Arial"/>
            <family val="2"/>
          </rPr>
          <t xml:space="preserve">Gairola, Krishan:</t>
        </r>
        <r>
          <rPr>
            <sz val="9"/>
            <rFont val="Tahoma"/>
            <family val="2"/>
            <charset val="1"/>
          </rPr>
          <t xml:space="preserve">Textfeld</t>
        </r>
      </text>
    </comment>
    <comment ref="Y314" authorId="0">
      <text>
        <r>
          <rPr>
            <sz val="10"/>
            <rFont val="Arial"/>
            <family val="2"/>
          </rPr>
          <t xml:space="preserve">von Kleist, Björn:</t>
        </r>
        <r>
          <rPr>
            <sz val="9"/>
            <rFont val="Tahoma"/>
            <family val="2"/>
            <charset val="1"/>
          </rPr>
          <t xml:space="preserve">CO2-Wert</t>
        </r>
      </text>
    </comment>
    <comment ref="Y315" authorId="0">
      <text>
        <r>
          <rPr>
            <sz val="10"/>
            <rFont val="Arial"/>
            <family val="2"/>
          </rPr>
          <t xml:space="preserve">Gairola, Krishan:</t>
        </r>
        <r>
          <rPr>
            <sz val="9"/>
            <rFont val="Tahoma"/>
            <family val="2"/>
            <charset val="1"/>
          </rPr>
          <t xml:space="preserve">Textfeld</t>
        </r>
      </text>
    </comment>
    <comment ref="Y316" authorId="0">
      <text>
        <r>
          <rPr>
            <sz val="10"/>
            <rFont val="Arial"/>
            <family val="2"/>
          </rPr>
          <t xml:space="preserve">von Kleist, Björn:</t>
        </r>
        <r>
          <rPr>
            <sz val="9"/>
            <rFont val="Tahoma"/>
            <family val="2"/>
            <charset val="1"/>
          </rPr>
          <t xml:space="preserve">CO2-Wert</t>
        </r>
      </text>
    </comment>
    <comment ref="Y317" authorId="0">
      <text>
        <r>
          <rPr>
            <sz val="10"/>
            <rFont val="Arial"/>
            <family val="2"/>
          </rPr>
          <t xml:space="preserve">Gairola, Krishan:</t>
        </r>
        <r>
          <rPr>
            <sz val="9"/>
            <rFont val="Tahoma"/>
            <family val="2"/>
            <charset val="1"/>
          </rPr>
          <t xml:space="preserve">Textfeld</t>
        </r>
      </text>
    </comment>
    <comment ref="Y318" authorId="0">
      <text>
        <r>
          <rPr>
            <sz val="10"/>
            <rFont val="Arial"/>
            <family val="2"/>
          </rPr>
          <t xml:space="preserve">von Kleist, Björn:</t>
        </r>
        <r>
          <rPr>
            <sz val="9"/>
            <rFont val="Tahoma"/>
            <family val="2"/>
            <charset val="1"/>
          </rPr>
          <t xml:space="preserve">CO2-Wert</t>
        </r>
      </text>
    </comment>
    <comment ref="Y319" authorId="0">
      <text>
        <r>
          <rPr>
            <sz val="10"/>
            <rFont val="Arial"/>
            <family val="2"/>
          </rPr>
          <t xml:space="preserve">Gairola, Krishan:</t>
        </r>
        <r>
          <rPr>
            <sz val="9"/>
            <rFont val="Tahoma"/>
            <family val="2"/>
            <charset val="1"/>
          </rPr>
          <t xml:space="preserve">Textfeld</t>
        </r>
      </text>
    </comment>
    <comment ref="Y320" authorId="0">
      <text>
        <r>
          <rPr>
            <sz val="10"/>
            <rFont val="Arial"/>
            <family val="2"/>
          </rPr>
          <t xml:space="preserve">von Kleist, Björn:</t>
        </r>
        <r>
          <rPr>
            <sz val="9"/>
            <rFont val="Tahoma"/>
            <family val="2"/>
            <charset val="1"/>
          </rPr>
          <t xml:space="preserve">CO2-Wert</t>
        </r>
      </text>
    </comment>
    <comment ref="Y321" authorId="0">
      <text>
        <r>
          <rPr>
            <sz val="10"/>
            <rFont val="Arial"/>
            <family val="2"/>
          </rPr>
          <t xml:space="preserve">Gairola, Krishan:</t>
        </r>
        <r>
          <rPr>
            <sz val="9"/>
            <rFont val="Tahoma"/>
            <family val="2"/>
            <charset val="1"/>
          </rPr>
          <t xml:space="preserve">Textfeld</t>
        </r>
      </text>
    </comment>
    <comment ref="Y322" authorId="0">
      <text>
        <r>
          <rPr>
            <sz val="10"/>
            <rFont val="Arial"/>
            <family val="2"/>
          </rPr>
          <t xml:space="preserve">von Kleist, Björn:</t>
        </r>
        <r>
          <rPr>
            <sz val="9"/>
            <rFont val="Tahoma"/>
            <family val="2"/>
            <charset val="1"/>
          </rPr>
          <t xml:space="preserve">CO2-Wert</t>
        </r>
      </text>
    </comment>
    <comment ref="Y323" authorId="0">
      <text>
        <r>
          <rPr>
            <sz val="10"/>
            <rFont val="Arial"/>
            <family val="2"/>
          </rPr>
          <t xml:space="preserve">Gairola, Krishan:</t>
        </r>
        <r>
          <rPr>
            <sz val="9"/>
            <rFont val="Tahoma"/>
            <family val="2"/>
            <charset val="1"/>
          </rPr>
          <t xml:space="preserve">Textfeld</t>
        </r>
      </text>
    </comment>
    <comment ref="Z28" authorId="0">
      <text>
        <r>
          <rPr>
            <sz val="10"/>
            <rFont val="Arial"/>
            <family val="2"/>
          </rPr>
          <t xml:space="preserve">von Kleist, Björn:</t>
        </r>
        <r>
          <rPr>
            <sz val="9"/>
            <rFont val="Tahoma"/>
            <family val="2"/>
            <charset val="1"/>
          </rPr>
          <t xml:space="preserve">CO2-Wert</t>
        </r>
      </text>
    </comment>
    <comment ref="Z29" authorId="0">
      <text>
        <r>
          <rPr>
            <sz val="10"/>
            <rFont val="Arial"/>
            <family val="2"/>
          </rPr>
          <t xml:space="preserve">Gairola, Krishan:</t>
        </r>
        <r>
          <rPr>
            <sz val="9"/>
            <rFont val="Tahoma"/>
            <family val="2"/>
            <charset val="1"/>
          </rPr>
          <t xml:space="preserve">Textfeld</t>
        </r>
      </text>
    </comment>
    <comment ref="Z30" authorId="0">
      <text>
        <r>
          <rPr>
            <sz val="10"/>
            <rFont val="Arial"/>
            <family val="2"/>
          </rPr>
          <t xml:space="preserve">von Kleist, Björn:</t>
        </r>
        <r>
          <rPr>
            <sz val="9"/>
            <rFont val="Tahoma"/>
            <family val="2"/>
            <charset val="1"/>
          </rPr>
          <t xml:space="preserve">CO2-Wert</t>
        </r>
      </text>
    </comment>
    <comment ref="Z31" authorId="0">
      <text>
        <r>
          <rPr>
            <sz val="10"/>
            <rFont val="Arial"/>
            <family val="2"/>
          </rPr>
          <t xml:space="preserve">Gairola, Krishan:</t>
        </r>
        <r>
          <rPr>
            <sz val="9"/>
            <rFont val="Tahoma"/>
            <family val="2"/>
            <charset val="1"/>
          </rPr>
          <t xml:space="preserve">Textfeld</t>
        </r>
      </text>
    </comment>
    <comment ref="Z32" authorId="0">
      <text>
        <r>
          <rPr>
            <sz val="10"/>
            <rFont val="Arial"/>
            <family val="2"/>
          </rPr>
          <t xml:space="preserve">von Kleist, Björn:</t>
        </r>
        <r>
          <rPr>
            <sz val="9"/>
            <rFont val="Tahoma"/>
            <family val="2"/>
            <charset val="1"/>
          </rPr>
          <t xml:space="preserve">CO2-Wert</t>
        </r>
      </text>
    </comment>
    <comment ref="Z33" authorId="0">
      <text>
        <r>
          <rPr>
            <sz val="10"/>
            <rFont val="Arial"/>
            <family val="2"/>
          </rPr>
          <t xml:space="preserve">Gairola, Krishan:</t>
        </r>
        <r>
          <rPr>
            <sz val="9"/>
            <rFont val="Tahoma"/>
            <family val="2"/>
            <charset val="1"/>
          </rPr>
          <t xml:space="preserve">Textfeld</t>
        </r>
      </text>
    </comment>
    <comment ref="Z34" authorId="0">
      <text>
        <r>
          <rPr>
            <sz val="10"/>
            <rFont val="Arial"/>
            <family val="2"/>
          </rPr>
          <t xml:space="preserve">von Kleist, Björn:</t>
        </r>
        <r>
          <rPr>
            <sz val="9"/>
            <rFont val="Tahoma"/>
            <family val="2"/>
            <charset val="1"/>
          </rPr>
          <t xml:space="preserve">CO2-Wert</t>
        </r>
      </text>
    </comment>
    <comment ref="Z35" authorId="0">
      <text>
        <r>
          <rPr>
            <sz val="10"/>
            <rFont val="Arial"/>
            <family val="2"/>
          </rPr>
          <t xml:space="preserve">Gairola, Krishan:</t>
        </r>
        <r>
          <rPr>
            <sz val="9"/>
            <rFont val="Tahoma"/>
            <family val="2"/>
            <charset val="1"/>
          </rPr>
          <t xml:space="preserve">Textfeld</t>
        </r>
      </text>
    </comment>
    <comment ref="Z36" authorId="0">
      <text>
        <r>
          <rPr>
            <sz val="10"/>
            <rFont val="Arial"/>
            <family val="2"/>
          </rPr>
          <t xml:space="preserve">von Kleist, Björn:</t>
        </r>
        <r>
          <rPr>
            <sz val="9"/>
            <rFont val="Tahoma"/>
            <family val="2"/>
            <charset val="1"/>
          </rPr>
          <t xml:space="preserve">CO2-Wert</t>
        </r>
      </text>
    </comment>
    <comment ref="Z37" authorId="0">
      <text>
        <r>
          <rPr>
            <sz val="10"/>
            <rFont val="Arial"/>
            <family val="2"/>
          </rPr>
          <t xml:space="preserve">Gairola, Krishan:</t>
        </r>
        <r>
          <rPr>
            <sz val="9"/>
            <rFont val="Tahoma"/>
            <family val="2"/>
            <charset val="1"/>
          </rPr>
          <t xml:space="preserve">Textfeld</t>
        </r>
      </text>
    </comment>
    <comment ref="Z38" authorId="0">
      <text>
        <r>
          <rPr>
            <sz val="10"/>
            <rFont val="Arial"/>
            <family val="2"/>
          </rPr>
          <t xml:space="preserve">von Kleist, Björn:</t>
        </r>
        <r>
          <rPr>
            <sz val="9"/>
            <rFont val="Tahoma"/>
            <family val="2"/>
            <charset val="1"/>
          </rPr>
          <t xml:space="preserve">CO2-Wert</t>
        </r>
      </text>
    </comment>
    <comment ref="Z39" authorId="0">
      <text>
        <r>
          <rPr>
            <sz val="10"/>
            <rFont val="Arial"/>
            <family val="2"/>
          </rPr>
          <t xml:space="preserve">Gairola, Krishan:</t>
        </r>
        <r>
          <rPr>
            <sz val="9"/>
            <rFont val="Tahoma"/>
            <family val="2"/>
            <charset val="1"/>
          </rPr>
          <t xml:space="preserve">Textfeld</t>
        </r>
      </text>
    </comment>
    <comment ref="Z40" authorId="0">
      <text>
        <r>
          <rPr>
            <sz val="10"/>
            <rFont val="Arial"/>
            <family val="2"/>
          </rPr>
          <t xml:space="preserve">von Kleist, Björn:</t>
        </r>
        <r>
          <rPr>
            <sz val="9"/>
            <rFont val="Tahoma"/>
            <family val="2"/>
            <charset val="1"/>
          </rPr>
          <t xml:space="preserve">CO2-Wert</t>
        </r>
      </text>
    </comment>
    <comment ref="Z41" authorId="0">
      <text>
        <r>
          <rPr>
            <sz val="10"/>
            <rFont val="Arial"/>
            <family val="2"/>
          </rPr>
          <t xml:space="preserve">Gairola, Krishan:</t>
        </r>
        <r>
          <rPr>
            <sz val="9"/>
            <rFont val="Tahoma"/>
            <family val="2"/>
            <charset val="1"/>
          </rPr>
          <t xml:space="preserve">Textfeld</t>
        </r>
      </text>
    </comment>
    <comment ref="Z42" authorId="0">
      <text>
        <r>
          <rPr>
            <sz val="10"/>
            <rFont val="Arial"/>
            <family val="2"/>
          </rPr>
          <t xml:space="preserve">von Kleist, Björn:</t>
        </r>
        <r>
          <rPr>
            <sz val="9"/>
            <rFont val="Tahoma"/>
            <family val="2"/>
            <charset val="1"/>
          </rPr>
          <t xml:space="preserve">CO2-Wert</t>
        </r>
      </text>
    </comment>
    <comment ref="Z43" authorId="0">
      <text>
        <r>
          <rPr>
            <sz val="10"/>
            <rFont val="Arial"/>
            <family val="2"/>
          </rPr>
          <t xml:space="preserve">Gairola, Krishan:</t>
        </r>
        <r>
          <rPr>
            <sz val="9"/>
            <rFont val="Tahoma"/>
            <family val="2"/>
            <charset val="1"/>
          </rPr>
          <t xml:space="preserve">Textfeld</t>
        </r>
      </text>
    </comment>
    <comment ref="Z44" authorId="0">
      <text>
        <r>
          <rPr>
            <sz val="10"/>
            <rFont val="Arial"/>
            <family val="2"/>
          </rPr>
          <t xml:space="preserve">von Kleist, Björn:</t>
        </r>
        <r>
          <rPr>
            <sz val="9"/>
            <rFont val="Tahoma"/>
            <family val="2"/>
            <charset val="1"/>
          </rPr>
          <t xml:space="preserve">CO2-Wert</t>
        </r>
      </text>
    </comment>
    <comment ref="Z45" authorId="0">
      <text>
        <r>
          <rPr>
            <sz val="10"/>
            <rFont val="Arial"/>
            <family val="2"/>
          </rPr>
          <t xml:space="preserve">Gairola, Krishan:</t>
        </r>
        <r>
          <rPr>
            <sz val="9"/>
            <rFont val="Tahoma"/>
            <family val="2"/>
            <charset val="1"/>
          </rPr>
          <t xml:space="preserve">Textfeld</t>
        </r>
      </text>
    </comment>
    <comment ref="Z46" authorId="0">
      <text>
        <r>
          <rPr>
            <sz val="10"/>
            <rFont val="Arial"/>
            <family val="2"/>
          </rPr>
          <t xml:space="preserve">von Kleist, Björn:</t>
        </r>
        <r>
          <rPr>
            <sz val="9"/>
            <rFont val="Tahoma"/>
            <family val="2"/>
            <charset val="1"/>
          </rPr>
          <t xml:space="preserve">CO2-Wert</t>
        </r>
      </text>
    </comment>
    <comment ref="Z47" authorId="0">
      <text>
        <r>
          <rPr>
            <sz val="10"/>
            <rFont val="Arial"/>
            <family val="2"/>
          </rPr>
          <t xml:space="preserve">Gairola, Krishan:</t>
        </r>
        <r>
          <rPr>
            <sz val="9"/>
            <rFont val="Tahoma"/>
            <family val="2"/>
            <charset val="1"/>
          </rPr>
          <t xml:space="preserve">Textfeld</t>
        </r>
      </text>
    </comment>
    <comment ref="Z48" authorId="0">
      <text>
        <r>
          <rPr>
            <sz val="10"/>
            <rFont val="Arial"/>
            <family val="2"/>
          </rPr>
          <t xml:space="preserve">von Kleist, Björn:</t>
        </r>
        <r>
          <rPr>
            <sz val="9"/>
            <rFont val="Tahoma"/>
            <family val="2"/>
            <charset val="1"/>
          </rPr>
          <t xml:space="preserve">CO2-Wert</t>
        </r>
      </text>
    </comment>
    <comment ref="Z49" authorId="0">
      <text>
        <r>
          <rPr>
            <sz val="10"/>
            <rFont val="Arial"/>
            <family val="2"/>
          </rPr>
          <t xml:space="preserve">Gairola, Krishan:</t>
        </r>
        <r>
          <rPr>
            <sz val="9"/>
            <rFont val="Tahoma"/>
            <family val="2"/>
            <charset val="1"/>
          </rPr>
          <t xml:space="preserve">Textfeld</t>
        </r>
      </text>
    </comment>
    <comment ref="Z50" authorId="0">
      <text>
        <r>
          <rPr>
            <sz val="10"/>
            <rFont val="Arial"/>
            <family val="2"/>
          </rPr>
          <t xml:space="preserve">von Kleist, Björn:</t>
        </r>
        <r>
          <rPr>
            <sz val="9"/>
            <rFont val="Tahoma"/>
            <family val="2"/>
            <charset val="1"/>
          </rPr>
          <t xml:space="preserve">CO2-Wert</t>
        </r>
      </text>
    </comment>
    <comment ref="Z51" authorId="0">
      <text>
        <r>
          <rPr>
            <sz val="10"/>
            <rFont val="Arial"/>
            <family val="2"/>
          </rPr>
          <t xml:space="preserve">Gairola, Krishan:</t>
        </r>
        <r>
          <rPr>
            <sz val="9"/>
            <rFont val="Tahoma"/>
            <family val="2"/>
            <charset val="1"/>
          </rPr>
          <t xml:space="preserve">Textfeld</t>
        </r>
      </text>
    </comment>
    <comment ref="Z52" authorId="0">
      <text>
        <r>
          <rPr>
            <sz val="10"/>
            <rFont val="Arial"/>
            <family val="2"/>
          </rPr>
          <t xml:space="preserve">von Kleist, Björn:</t>
        </r>
        <r>
          <rPr>
            <sz val="9"/>
            <rFont val="Tahoma"/>
            <family val="2"/>
            <charset val="1"/>
          </rPr>
          <t xml:space="preserve">CO2-Wert</t>
        </r>
      </text>
    </comment>
    <comment ref="Z53" authorId="0">
      <text>
        <r>
          <rPr>
            <sz val="10"/>
            <rFont val="Arial"/>
            <family val="2"/>
          </rPr>
          <t xml:space="preserve">Gairola, Krishan:</t>
        </r>
        <r>
          <rPr>
            <sz val="9"/>
            <rFont val="Tahoma"/>
            <family val="2"/>
            <charset val="1"/>
          </rPr>
          <t xml:space="preserve">Textfeld</t>
        </r>
      </text>
    </comment>
    <comment ref="Z54" authorId="0">
      <text>
        <r>
          <rPr>
            <sz val="10"/>
            <rFont val="Arial"/>
            <family val="2"/>
          </rPr>
          <t xml:space="preserve">von Kleist, Björn:</t>
        </r>
        <r>
          <rPr>
            <sz val="9"/>
            <rFont val="Tahoma"/>
            <family val="2"/>
            <charset val="1"/>
          </rPr>
          <t xml:space="preserve">CO2-Wert</t>
        </r>
      </text>
    </comment>
    <comment ref="Z55" authorId="0">
      <text>
        <r>
          <rPr>
            <sz val="10"/>
            <rFont val="Arial"/>
            <family val="2"/>
          </rPr>
          <t xml:space="preserve">Gairola, Krishan:</t>
        </r>
        <r>
          <rPr>
            <sz val="9"/>
            <rFont val="Tahoma"/>
            <family val="2"/>
            <charset val="1"/>
          </rPr>
          <t xml:space="preserve">Textfeld</t>
        </r>
      </text>
    </comment>
    <comment ref="Z56" authorId="0">
      <text>
        <r>
          <rPr>
            <sz val="10"/>
            <rFont val="Arial"/>
            <family val="2"/>
          </rPr>
          <t xml:space="preserve">von Kleist, Björn:</t>
        </r>
        <r>
          <rPr>
            <sz val="9"/>
            <rFont val="Tahoma"/>
            <family val="2"/>
            <charset val="1"/>
          </rPr>
          <t xml:space="preserve">CO2-Wert</t>
        </r>
      </text>
    </comment>
    <comment ref="Z58" authorId="0">
      <text>
        <r>
          <rPr>
            <sz val="10"/>
            <rFont val="Arial"/>
            <family val="2"/>
          </rPr>
          <t xml:space="preserve">von Kleist, Björn:</t>
        </r>
        <r>
          <rPr>
            <sz val="9"/>
            <rFont val="Tahoma"/>
            <family val="2"/>
            <charset val="1"/>
          </rPr>
          <t xml:space="preserve">CO2-Wert</t>
        </r>
      </text>
    </comment>
    <comment ref="Z66" authorId="0">
      <text>
        <r>
          <rPr>
            <sz val="10"/>
            <rFont val="Arial"/>
            <family val="2"/>
          </rPr>
          <t xml:space="preserve">von Kleist, Björn:</t>
        </r>
        <r>
          <rPr>
            <sz val="9"/>
            <rFont val="Tahoma"/>
            <family val="2"/>
            <charset val="1"/>
          </rPr>
          <t xml:space="preserve">CO2-Wert</t>
        </r>
      </text>
    </comment>
    <comment ref="Z67" authorId="0">
      <text>
        <r>
          <rPr>
            <sz val="10"/>
            <rFont val="Arial"/>
            <family val="2"/>
          </rPr>
          <t xml:space="preserve">Gairola, Krishan:</t>
        </r>
        <r>
          <rPr>
            <sz val="9"/>
            <rFont val="Tahoma"/>
            <family val="2"/>
            <charset val="1"/>
          </rPr>
          <t xml:space="preserve">Textfeld</t>
        </r>
      </text>
    </comment>
    <comment ref="Z68" authorId="0">
      <text>
        <r>
          <rPr>
            <sz val="10"/>
            <rFont val="Arial"/>
            <family val="2"/>
          </rPr>
          <t xml:space="preserve">von Kleist, Björn:</t>
        </r>
        <r>
          <rPr>
            <sz val="9"/>
            <rFont val="Tahoma"/>
            <family val="2"/>
            <charset val="1"/>
          </rPr>
          <t xml:space="preserve">CO2-Wert</t>
        </r>
      </text>
    </comment>
    <comment ref="Z69" authorId="0">
      <text>
        <r>
          <rPr>
            <sz val="10"/>
            <rFont val="Arial"/>
            <family val="2"/>
          </rPr>
          <t xml:space="preserve">Gairola, Krishan:</t>
        </r>
        <r>
          <rPr>
            <sz val="9"/>
            <rFont val="Tahoma"/>
            <family val="2"/>
            <charset val="1"/>
          </rPr>
          <t xml:space="preserve">Textfeld</t>
        </r>
      </text>
    </comment>
    <comment ref="Z70" authorId="0">
      <text>
        <r>
          <rPr>
            <sz val="10"/>
            <rFont val="Arial"/>
            <family val="2"/>
          </rPr>
          <t xml:space="preserve">von Kleist, Björn:</t>
        </r>
        <r>
          <rPr>
            <sz val="9"/>
            <rFont val="Tahoma"/>
            <family val="2"/>
            <charset val="1"/>
          </rPr>
          <t xml:space="preserve">CO2-Wert</t>
        </r>
      </text>
    </comment>
    <comment ref="Z71" authorId="0">
      <text>
        <r>
          <rPr>
            <sz val="10"/>
            <rFont val="Arial"/>
            <family val="2"/>
          </rPr>
          <t xml:space="preserve">Gairola, Krishan:</t>
        </r>
        <r>
          <rPr>
            <sz val="9"/>
            <rFont val="Tahoma"/>
            <family val="2"/>
            <charset val="1"/>
          </rPr>
          <t xml:space="preserve">Textfeld</t>
        </r>
      </text>
    </comment>
    <comment ref="Z78" authorId="0">
      <text>
        <r>
          <rPr>
            <sz val="10"/>
            <rFont val="Arial"/>
            <family val="2"/>
          </rPr>
          <t xml:space="preserve">von Kleist, Björn:</t>
        </r>
        <r>
          <rPr>
            <sz val="9"/>
            <rFont val="Tahoma"/>
            <family val="2"/>
            <charset val="1"/>
          </rPr>
          <t xml:space="preserve">CO2-Wert</t>
        </r>
      </text>
    </comment>
    <comment ref="Z79" authorId="0">
      <text>
        <r>
          <rPr>
            <sz val="10"/>
            <rFont val="Arial"/>
            <family val="2"/>
          </rPr>
          <t xml:space="preserve">Gairola, Krishan:</t>
        </r>
        <r>
          <rPr>
            <sz val="9"/>
            <rFont val="Tahoma"/>
            <family val="2"/>
            <charset val="1"/>
          </rPr>
          <t xml:space="preserve">Textfeld</t>
        </r>
      </text>
    </comment>
    <comment ref="Z80" authorId="0">
      <text>
        <r>
          <rPr>
            <sz val="10"/>
            <rFont val="Arial"/>
            <family val="2"/>
          </rPr>
          <t xml:space="preserve">von Kleist, Björn:</t>
        </r>
        <r>
          <rPr>
            <sz val="9"/>
            <rFont val="Tahoma"/>
            <family val="2"/>
            <charset val="1"/>
          </rPr>
          <t xml:space="preserve">CO2-Wert</t>
        </r>
      </text>
    </comment>
    <comment ref="Z81" authorId="0">
      <text>
        <r>
          <rPr>
            <sz val="10"/>
            <rFont val="Arial"/>
            <family val="2"/>
          </rPr>
          <t xml:space="preserve">Gairola, Krishan:</t>
        </r>
        <r>
          <rPr>
            <sz val="9"/>
            <rFont val="Tahoma"/>
            <family val="2"/>
            <charset val="1"/>
          </rPr>
          <t xml:space="preserve">Textfeld</t>
        </r>
      </text>
    </comment>
    <comment ref="Z82" authorId="0">
      <text>
        <r>
          <rPr>
            <sz val="10"/>
            <rFont val="Arial"/>
            <family val="2"/>
          </rPr>
          <t xml:space="preserve">von Kleist, Björn:</t>
        </r>
        <r>
          <rPr>
            <sz val="9"/>
            <rFont val="Tahoma"/>
            <family val="2"/>
            <charset val="1"/>
          </rPr>
          <t xml:space="preserve">CO2-Wert</t>
        </r>
      </text>
    </comment>
    <comment ref="Z83" authorId="0">
      <text>
        <r>
          <rPr>
            <sz val="10"/>
            <rFont val="Arial"/>
            <family val="2"/>
          </rPr>
          <t xml:space="preserve">Gairola, Krishan:</t>
        </r>
        <r>
          <rPr>
            <sz val="9"/>
            <rFont val="Tahoma"/>
            <family val="2"/>
            <charset val="1"/>
          </rPr>
          <t xml:space="preserve">Textfeld</t>
        </r>
      </text>
    </comment>
    <comment ref="Z84" authorId="0">
      <text>
        <r>
          <rPr>
            <sz val="10"/>
            <rFont val="Arial"/>
            <family val="2"/>
          </rPr>
          <t xml:space="preserve">von Kleist, Björn:</t>
        </r>
        <r>
          <rPr>
            <sz val="9"/>
            <rFont val="Tahoma"/>
            <family val="2"/>
            <charset val="1"/>
          </rPr>
          <t xml:space="preserve">CO2-Wert</t>
        </r>
      </text>
    </comment>
    <comment ref="Z85" authorId="0">
      <text>
        <r>
          <rPr>
            <sz val="10"/>
            <rFont val="Arial"/>
            <family val="2"/>
          </rPr>
          <t xml:space="preserve">Gairola, Krishan:</t>
        </r>
        <r>
          <rPr>
            <sz val="9"/>
            <rFont val="Tahoma"/>
            <family val="2"/>
            <charset val="1"/>
          </rPr>
          <t xml:space="preserve">Textfeld</t>
        </r>
      </text>
    </comment>
    <comment ref="Z86" authorId="0">
      <text>
        <r>
          <rPr>
            <sz val="10"/>
            <rFont val="Arial"/>
            <family val="2"/>
          </rPr>
          <t xml:space="preserve">von Kleist, Björn:</t>
        </r>
        <r>
          <rPr>
            <sz val="9"/>
            <rFont val="Tahoma"/>
            <family val="2"/>
            <charset val="1"/>
          </rPr>
          <t xml:space="preserve">CO2-Wert</t>
        </r>
      </text>
    </comment>
    <comment ref="Z87" authorId="0">
      <text>
        <r>
          <rPr>
            <sz val="10"/>
            <rFont val="Arial"/>
            <family val="2"/>
          </rPr>
          <t xml:space="preserve">Gairola, Krishan:</t>
        </r>
        <r>
          <rPr>
            <sz val="9"/>
            <rFont val="Tahoma"/>
            <family val="2"/>
            <charset val="1"/>
          </rPr>
          <t xml:space="preserve">Textfeld</t>
        </r>
      </text>
    </comment>
    <comment ref="Z88" authorId="0">
      <text>
        <r>
          <rPr>
            <sz val="10"/>
            <rFont val="Arial"/>
            <family val="2"/>
          </rPr>
          <t xml:space="preserve">von Kleist, Björn:</t>
        </r>
        <r>
          <rPr>
            <sz val="9"/>
            <rFont val="Tahoma"/>
            <family val="2"/>
            <charset val="1"/>
          </rPr>
          <t xml:space="preserve">CO2-Wert</t>
        </r>
      </text>
    </comment>
    <comment ref="Z89" authorId="0">
      <text>
        <r>
          <rPr>
            <sz val="10"/>
            <rFont val="Arial"/>
            <family val="2"/>
          </rPr>
          <t xml:space="preserve">Gairola, Krishan:</t>
        </r>
        <r>
          <rPr>
            <sz val="9"/>
            <rFont val="Tahoma"/>
            <family val="2"/>
            <charset val="1"/>
          </rPr>
          <t xml:space="preserve">Textfeld</t>
        </r>
      </text>
    </comment>
    <comment ref="Z90" authorId="0">
      <text>
        <r>
          <rPr>
            <sz val="10"/>
            <rFont val="Arial"/>
            <family val="2"/>
          </rPr>
          <t xml:space="preserve">von Kleist, Björn:</t>
        </r>
        <r>
          <rPr>
            <sz val="9"/>
            <rFont val="Tahoma"/>
            <family val="2"/>
            <charset val="1"/>
          </rPr>
          <t xml:space="preserve">CO2-Wert</t>
        </r>
      </text>
    </comment>
    <comment ref="Z91" authorId="0">
      <text>
        <r>
          <rPr>
            <sz val="10"/>
            <rFont val="Arial"/>
            <family val="2"/>
          </rPr>
          <t xml:space="preserve">Gairola, Krishan:</t>
        </r>
        <r>
          <rPr>
            <sz val="9"/>
            <rFont val="Tahoma"/>
            <family val="2"/>
            <charset val="1"/>
          </rPr>
          <t xml:space="preserve">Textfeld</t>
        </r>
      </text>
    </comment>
    <comment ref="Z92" authorId="0">
      <text>
        <r>
          <rPr>
            <sz val="10"/>
            <rFont val="Arial"/>
            <family val="2"/>
          </rPr>
          <t xml:space="preserve">von Kleist, Björn:</t>
        </r>
        <r>
          <rPr>
            <sz val="9"/>
            <rFont val="Tahoma"/>
            <family val="2"/>
            <charset val="1"/>
          </rPr>
          <t xml:space="preserve">CO2-Wert</t>
        </r>
      </text>
    </comment>
    <comment ref="Z93" authorId="0">
      <text>
        <r>
          <rPr>
            <sz val="10"/>
            <rFont val="Arial"/>
            <family val="2"/>
          </rPr>
          <t xml:space="preserve">Gairola, Krishan:</t>
        </r>
        <r>
          <rPr>
            <sz val="9"/>
            <rFont val="Tahoma"/>
            <family val="2"/>
            <charset val="1"/>
          </rPr>
          <t xml:space="preserve">Textfeld</t>
        </r>
      </text>
    </comment>
    <comment ref="Z94" authorId="0">
      <text>
        <r>
          <rPr>
            <sz val="10"/>
            <rFont val="Arial"/>
            <family val="2"/>
          </rPr>
          <t xml:space="preserve">von Kleist, Björn:</t>
        </r>
        <r>
          <rPr>
            <sz val="9"/>
            <rFont val="Tahoma"/>
            <family val="2"/>
            <charset val="1"/>
          </rPr>
          <t xml:space="preserve">CO2-Wert</t>
        </r>
      </text>
    </comment>
    <comment ref="Z95" authorId="0">
      <text>
        <r>
          <rPr>
            <sz val="10"/>
            <rFont val="Arial"/>
            <family val="2"/>
          </rPr>
          <t xml:space="preserve">Gairola, Krishan:</t>
        </r>
        <r>
          <rPr>
            <sz val="9"/>
            <rFont val="Tahoma"/>
            <family val="2"/>
            <charset val="1"/>
          </rPr>
          <t xml:space="preserve">Textfeld</t>
        </r>
      </text>
    </comment>
    <comment ref="Z96" authorId="0">
      <text>
        <r>
          <rPr>
            <sz val="10"/>
            <rFont val="Arial"/>
            <family val="2"/>
          </rPr>
          <t xml:space="preserve">von Kleist, Björn:</t>
        </r>
        <r>
          <rPr>
            <sz val="9"/>
            <rFont val="Tahoma"/>
            <family val="2"/>
            <charset val="1"/>
          </rPr>
          <t xml:space="preserve">CO2-Wert</t>
        </r>
      </text>
    </comment>
    <comment ref="Z97" authorId="0">
      <text>
        <r>
          <rPr>
            <sz val="10"/>
            <rFont val="Arial"/>
            <family val="2"/>
          </rPr>
          <t xml:space="preserve">Gairola, Krishan:</t>
        </r>
        <r>
          <rPr>
            <sz val="9"/>
            <rFont val="Tahoma"/>
            <family val="2"/>
            <charset val="1"/>
          </rPr>
          <t xml:space="preserve">Textfeld</t>
        </r>
      </text>
    </comment>
    <comment ref="Z98" authorId="0">
      <text>
        <r>
          <rPr>
            <sz val="10"/>
            <rFont val="Arial"/>
            <family val="2"/>
          </rPr>
          <t xml:space="preserve">von Kleist, Björn:</t>
        </r>
        <r>
          <rPr>
            <sz val="9"/>
            <rFont val="Tahoma"/>
            <family val="2"/>
            <charset val="1"/>
          </rPr>
          <t xml:space="preserve">CO2-Wert</t>
        </r>
      </text>
    </comment>
    <comment ref="Z99" authorId="0">
      <text>
        <r>
          <rPr>
            <sz val="10"/>
            <rFont val="Arial"/>
            <family val="2"/>
          </rPr>
          <t xml:space="preserve">Gairola, Krishan:</t>
        </r>
        <r>
          <rPr>
            <sz val="9"/>
            <rFont val="Tahoma"/>
            <family val="2"/>
            <charset val="1"/>
          </rPr>
          <t xml:space="preserve">Textfeld</t>
        </r>
      </text>
    </comment>
    <comment ref="Z100" authorId="0">
      <text>
        <r>
          <rPr>
            <sz val="10"/>
            <rFont val="Arial"/>
            <family val="2"/>
          </rPr>
          <t xml:space="preserve">von Kleist, Björn:</t>
        </r>
        <r>
          <rPr>
            <sz val="9"/>
            <rFont val="Tahoma"/>
            <family val="2"/>
            <charset val="1"/>
          </rPr>
          <t xml:space="preserve">CO2-Wert</t>
        </r>
      </text>
    </comment>
    <comment ref="Z101" authorId="0">
      <text>
        <r>
          <rPr>
            <sz val="10"/>
            <rFont val="Arial"/>
            <family val="2"/>
          </rPr>
          <t xml:space="preserve">Gairola, Krishan:</t>
        </r>
        <r>
          <rPr>
            <sz val="9"/>
            <rFont val="Tahoma"/>
            <family val="2"/>
            <charset val="1"/>
          </rPr>
          <t xml:space="preserve">Textfeld</t>
        </r>
      </text>
    </comment>
    <comment ref="Z102" authorId="0">
      <text>
        <r>
          <rPr>
            <sz val="10"/>
            <rFont val="Arial"/>
            <family val="2"/>
          </rPr>
          <t xml:space="preserve">von Kleist, Björn:</t>
        </r>
        <r>
          <rPr>
            <sz val="9"/>
            <rFont val="Tahoma"/>
            <family val="2"/>
            <charset val="1"/>
          </rPr>
          <t xml:space="preserve">CO2-Wert</t>
        </r>
      </text>
    </comment>
    <comment ref="Z103" authorId="0">
      <text>
        <r>
          <rPr>
            <sz val="10"/>
            <rFont val="Arial"/>
            <family val="2"/>
          </rPr>
          <t xml:space="preserve">Gairola, Krishan:</t>
        </r>
        <r>
          <rPr>
            <sz val="9"/>
            <rFont val="Tahoma"/>
            <family val="2"/>
            <charset val="1"/>
          </rPr>
          <t xml:space="preserve">Textfeld</t>
        </r>
      </text>
    </comment>
    <comment ref="Z104" authorId="0">
      <text>
        <r>
          <rPr>
            <sz val="10"/>
            <rFont val="Arial"/>
            <family val="2"/>
          </rPr>
          <t xml:space="preserve">von Kleist, Björn:</t>
        </r>
        <r>
          <rPr>
            <sz val="9"/>
            <rFont val="Tahoma"/>
            <family val="2"/>
            <charset val="1"/>
          </rPr>
          <t xml:space="preserve">CO2-Wert</t>
        </r>
      </text>
    </comment>
    <comment ref="Z105" authorId="0">
      <text>
        <r>
          <rPr>
            <sz val="10"/>
            <rFont val="Arial"/>
            <family val="2"/>
          </rPr>
          <t xml:space="preserve">Gairola, Krishan:</t>
        </r>
        <r>
          <rPr>
            <sz val="9"/>
            <rFont val="Tahoma"/>
            <family val="2"/>
            <charset val="1"/>
          </rPr>
          <t xml:space="preserve">Textfeld</t>
        </r>
      </text>
    </comment>
    <comment ref="Z124" authorId="0">
      <text>
        <r>
          <rPr>
            <sz val="10"/>
            <rFont val="Arial"/>
            <family val="2"/>
          </rPr>
          <t xml:space="preserve">von Kleist, Björn:</t>
        </r>
        <r>
          <rPr>
            <sz val="9"/>
            <rFont val="Tahoma"/>
            <family val="2"/>
            <charset val="1"/>
          </rPr>
          <t xml:space="preserve">CO2-Wert</t>
        </r>
      </text>
    </comment>
    <comment ref="Z125" authorId="0">
      <text>
        <r>
          <rPr>
            <sz val="10"/>
            <rFont val="Arial"/>
            <family val="2"/>
          </rPr>
          <t xml:space="preserve">Gairola, Krishan:</t>
        </r>
        <r>
          <rPr>
            <sz val="9"/>
            <rFont val="Tahoma"/>
            <family val="2"/>
            <charset val="1"/>
          </rPr>
          <t xml:space="preserve">Textfeld</t>
        </r>
      </text>
    </comment>
    <comment ref="Z132" authorId="0">
      <text>
        <r>
          <rPr>
            <sz val="10"/>
            <rFont val="Arial"/>
            <family val="2"/>
          </rPr>
          <t xml:space="preserve">von Kleist, Björn:</t>
        </r>
        <r>
          <rPr>
            <sz val="9"/>
            <rFont val="Tahoma"/>
            <family val="2"/>
            <charset val="1"/>
          </rPr>
          <t xml:space="preserve">CO2-Wert</t>
        </r>
      </text>
    </comment>
    <comment ref="Z133" authorId="0">
      <text>
        <r>
          <rPr>
            <sz val="10"/>
            <rFont val="Arial"/>
            <family val="2"/>
          </rPr>
          <t xml:space="preserve">Gairola, Krishan:</t>
        </r>
        <r>
          <rPr>
            <sz val="9"/>
            <rFont val="Tahoma"/>
            <family val="2"/>
            <charset val="1"/>
          </rPr>
          <t xml:space="preserve">Textfeld</t>
        </r>
      </text>
    </comment>
    <comment ref="Z134" authorId="0">
      <text>
        <r>
          <rPr>
            <sz val="10"/>
            <rFont val="Arial"/>
            <family val="2"/>
          </rPr>
          <t xml:space="preserve">von Kleist, Björn:</t>
        </r>
        <r>
          <rPr>
            <sz val="9"/>
            <rFont val="Tahoma"/>
            <family val="2"/>
            <charset val="1"/>
          </rPr>
          <t xml:space="preserve">CO2-Wert</t>
        </r>
      </text>
    </comment>
    <comment ref="Z135" authorId="0">
      <text>
        <r>
          <rPr>
            <sz val="10"/>
            <rFont val="Arial"/>
            <family val="2"/>
          </rPr>
          <t xml:space="preserve">Gairola, Krishan:</t>
        </r>
        <r>
          <rPr>
            <sz val="9"/>
            <rFont val="Tahoma"/>
            <family val="2"/>
            <charset val="1"/>
          </rPr>
          <t xml:space="preserve">Textfeld</t>
        </r>
      </text>
    </comment>
    <comment ref="Z136" authorId="0">
      <text>
        <r>
          <rPr>
            <sz val="10"/>
            <rFont val="Arial"/>
            <family val="2"/>
          </rPr>
          <t xml:space="preserve">von Kleist, Björn:</t>
        </r>
        <r>
          <rPr>
            <sz val="9"/>
            <rFont val="Tahoma"/>
            <family val="2"/>
            <charset val="1"/>
          </rPr>
          <t xml:space="preserve">CO2-Wert</t>
        </r>
      </text>
    </comment>
    <comment ref="Z137" authorId="0">
      <text>
        <r>
          <rPr>
            <sz val="10"/>
            <rFont val="Arial"/>
            <family val="2"/>
          </rPr>
          <t xml:space="preserve">Gairola, Krishan:</t>
        </r>
        <r>
          <rPr>
            <sz val="9"/>
            <rFont val="Tahoma"/>
            <family val="2"/>
            <charset val="1"/>
          </rPr>
          <t xml:space="preserve">Textfeld</t>
        </r>
      </text>
    </comment>
    <comment ref="Z138" authorId="0">
      <text>
        <r>
          <rPr>
            <sz val="10"/>
            <rFont val="Arial"/>
            <family val="2"/>
          </rPr>
          <t xml:space="preserve">von Kleist, Björn:</t>
        </r>
        <r>
          <rPr>
            <sz val="9"/>
            <rFont val="Tahoma"/>
            <family val="2"/>
            <charset val="1"/>
          </rPr>
          <t xml:space="preserve">CO2-Wert</t>
        </r>
      </text>
    </comment>
    <comment ref="Z139" authorId="0">
      <text>
        <r>
          <rPr>
            <sz val="10"/>
            <rFont val="Arial"/>
            <family val="2"/>
          </rPr>
          <t xml:space="preserve">Gairola, Krishan:</t>
        </r>
        <r>
          <rPr>
            <sz val="9"/>
            <rFont val="Tahoma"/>
            <family val="2"/>
            <charset val="1"/>
          </rPr>
          <t xml:space="preserve">Textfeld</t>
        </r>
      </text>
    </comment>
    <comment ref="Z140" authorId="0">
      <text>
        <r>
          <rPr>
            <sz val="10"/>
            <rFont val="Arial"/>
            <family val="2"/>
          </rPr>
          <t xml:space="preserve">von Kleist, Björn:</t>
        </r>
        <r>
          <rPr>
            <sz val="9"/>
            <rFont val="Tahoma"/>
            <family val="2"/>
            <charset val="1"/>
          </rPr>
          <t xml:space="preserve">CO2-Wert</t>
        </r>
      </text>
    </comment>
    <comment ref="Z141" authorId="0">
      <text>
        <r>
          <rPr>
            <sz val="10"/>
            <rFont val="Arial"/>
            <family val="2"/>
          </rPr>
          <t xml:space="preserve">Gairola, Krishan:</t>
        </r>
        <r>
          <rPr>
            <sz val="9"/>
            <rFont val="Tahoma"/>
            <family val="2"/>
            <charset val="1"/>
          </rPr>
          <t xml:space="preserve">Textfeld</t>
        </r>
      </text>
    </comment>
    <comment ref="Z142" authorId="0">
      <text>
        <r>
          <rPr>
            <sz val="10"/>
            <rFont val="Arial"/>
            <family val="2"/>
          </rPr>
          <t xml:space="preserve">von Kleist, Björn:</t>
        </r>
        <r>
          <rPr>
            <sz val="9"/>
            <rFont val="Tahoma"/>
            <family val="2"/>
            <charset val="1"/>
          </rPr>
          <t xml:space="preserve">CO2-Wert</t>
        </r>
      </text>
    </comment>
    <comment ref="Z143" authorId="0">
      <text>
        <r>
          <rPr>
            <sz val="10"/>
            <rFont val="Arial"/>
            <family val="2"/>
          </rPr>
          <t xml:space="preserve">Gairola, Krishan:</t>
        </r>
        <r>
          <rPr>
            <sz val="9"/>
            <rFont val="Tahoma"/>
            <family val="2"/>
            <charset val="1"/>
          </rPr>
          <t xml:space="preserve">Textfeld</t>
        </r>
      </text>
    </comment>
    <comment ref="Z144" authorId="0">
      <text>
        <r>
          <rPr>
            <sz val="10"/>
            <rFont val="Arial"/>
            <family val="2"/>
          </rPr>
          <t xml:space="preserve">von Kleist, Björn:</t>
        </r>
        <r>
          <rPr>
            <sz val="9"/>
            <rFont val="Tahoma"/>
            <family val="2"/>
            <charset val="1"/>
          </rPr>
          <t xml:space="preserve">CO2-Wert</t>
        </r>
      </text>
    </comment>
    <comment ref="Z145" authorId="0">
      <text>
        <r>
          <rPr>
            <sz val="10"/>
            <rFont val="Arial"/>
            <family val="2"/>
          </rPr>
          <t xml:space="preserve">Gairola, Krishan:</t>
        </r>
        <r>
          <rPr>
            <sz val="9"/>
            <rFont val="Tahoma"/>
            <family val="2"/>
            <charset val="1"/>
          </rPr>
          <t xml:space="preserve">Textfeld</t>
        </r>
      </text>
    </comment>
    <comment ref="Z146" authorId="0">
      <text>
        <r>
          <rPr>
            <sz val="10"/>
            <rFont val="Arial"/>
            <family val="2"/>
          </rPr>
          <t xml:space="preserve">von Kleist, Björn:</t>
        </r>
        <r>
          <rPr>
            <sz val="9"/>
            <rFont val="Tahoma"/>
            <family val="2"/>
            <charset val="1"/>
          </rPr>
          <t xml:space="preserve">CO2-Wert</t>
        </r>
      </text>
    </comment>
    <comment ref="Z147" authorId="0">
      <text>
        <r>
          <rPr>
            <sz val="10"/>
            <rFont val="Arial"/>
            <family val="2"/>
          </rPr>
          <t xml:space="preserve">Gairola, Krishan:</t>
        </r>
        <r>
          <rPr>
            <sz val="9"/>
            <rFont val="Tahoma"/>
            <family val="2"/>
            <charset val="1"/>
          </rPr>
          <t xml:space="preserve">Textfeld</t>
        </r>
      </text>
    </comment>
    <comment ref="Z148" authorId="0">
      <text>
        <r>
          <rPr>
            <sz val="10"/>
            <rFont val="Arial"/>
            <family val="2"/>
          </rPr>
          <t xml:space="preserve">von Kleist, Björn:</t>
        </r>
        <r>
          <rPr>
            <sz val="9"/>
            <rFont val="Tahoma"/>
            <family val="2"/>
            <charset val="1"/>
          </rPr>
          <t xml:space="preserve">CO2-Wert</t>
        </r>
      </text>
    </comment>
    <comment ref="Z149" authorId="0">
      <text>
        <r>
          <rPr>
            <sz val="10"/>
            <rFont val="Arial"/>
            <family val="2"/>
          </rPr>
          <t xml:space="preserve">Gairola, Krishan:</t>
        </r>
        <r>
          <rPr>
            <sz val="9"/>
            <rFont val="Tahoma"/>
            <family val="2"/>
            <charset val="1"/>
          </rPr>
          <t xml:space="preserve">Textfeld</t>
        </r>
      </text>
    </comment>
    <comment ref="Z150" authorId="0">
      <text>
        <r>
          <rPr>
            <sz val="10"/>
            <rFont val="Arial"/>
            <family val="2"/>
          </rPr>
          <t xml:space="preserve">von Kleist, Björn:</t>
        </r>
        <r>
          <rPr>
            <sz val="9"/>
            <rFont val="Tahoma"/>
            <family val="2"/>
            <charset val="1"/>
          </rPr>
          <t xml:space="preserve">CO2-Wert</t>
        </r>
      </text>
    </comment>
    <comment ref="Z151" authorId="0">
      <text>
        <r>
          <rPr>
            <sz val="10"/>
            <rFont val="Arial"/>
            <family val="2"/>
          </rPr>
          <t xml:space="preserve">Gairola, Krishan:</t>
        </r>
        <r>
          <rPr>
            <sz val="9"/>
            <rFont val="Tahoma"/>
            <family val="2"/>
            <charset val="1"/>
          </rPr>
          <t xml:space="preserve">Textfeld</t>
        </r>
      </text>
    </comment>
    <comment ref="Z152" authorId="0">
      <text>
        <r>
          <rPr>
            <sz val="10"/>
            <rFont val="Arial"/>
            <family val="2"/>
          </rPr>
          <t xml:space="preserve">von Kleist, Björn:</t>
        </r>
        <r>
          <rPr>
            <sz val="9"/>
            <rFont val="Tahoma"/>
            <family val="2"/>
            <charset val="1"/>
          </rPr>
          <t xml:space="preserve">CO2-Wert</t>
        </r>
      </text>
    </comment>
    <comment ref="Z153" authorId="0">
      <text>
        <r>
          <rPr>
            <sz val="10"/>
            <rFont val="Arial"/>
            <family val="2"/>
          </rPr>
          <t xml:space="preserve">Gairola, Krishan:</t>
        </r>
        <r>
          <rPr>
            <sz val="9"/>
            <rFont val="Tahoma"/>
            <family val="2"/>
            <charset val="1"/>
          </rPr>
          <t xml:space="preserve">Textfeld</t>
        </r>
      </text>
    </comment>
    <comment ref="Z154" authorId="0">
      <text>
        <r>
          <rPr>
            <sz val="10"/>
            <rFont val="Arial"/>
            <family val="2"/>
          </rPr>
          <t xml:space="preserve">von Kleist, Björn:</t>
        </r>
        <r>
          <rPr>
            <sz val="9"/>
            <rFont val="Tahoma"/>
            <family val="2"/>
            <charset val="1"/>
          </rPr>
          <t xml:space="preserve">CO2-Wert</t>
        </r>
      </text>
    </comment>
    <comment ref="Z155" authorId="0">
      <text>
        <r>
          <rPr>
            <sz val="10"/>
            <rFont val="Arial"/>
            <family val="2"/>
          </rPr>
          <t xml:space="preserve">Gairola, Krishan:</t>
        </r>
        <r>
          <rPr>
            <sz val="9"/>
            <rFont val="Tahoma"/>
            <family val="2"/>
            <charset val="1"/>
          </rPr>
          <t xml:space="preserve">Textfeld</t>
        </r>
      </text>
    </comment>
    <comment ref="Z156" authorId="0">
      <text>
        <r>
          <rPr>
            <sz val="10"/>
            <rFont val="Arial"/>
            <family val="2"/>
          </rPr>
          <t xml:space="preserve">von Kleist, Björn:</t>
        </r>
        <r>
          <rPr>
            <sz val="9"/>
            <rFont val="Tahoma"/>
            <family val="2"/>
            <charset val="1"/>
          </rPr>
          <t xml:space="preserve">CO2-Wert</t>
        </r>
      </text>
    </comment>
    <comment ref="Z157" authorId="0">
      <text>
        <r>
          <rPr>
            <sz val="10"/>
            <rFont val="Arial"/>
            <family val="2"/>
          </rPr>
          <t xml:space="preserve">Gairola, Krishan:</t>
        </r>
        <r>
          <rPr>
            <sz val="9"/>
            <rFont val="Tahoma"/>
            <family val="2"/>
            <charset val="1"/>
          </rPr>
          <t xml:space="preserve">Textfeld</t>
        </r>
      </text>
    </comment>
    <comment ref="Z158" authorId="0">
      <text>
        <r>
          <rPr>
            <sz val="10"/>
            <rFont val="Arial"/>
            <family val="2"/>
          </rPr>
          <t xml:space="preserve">von Kleist, Björn:</t>
        </r>
        <r>
          <rPr>
            <sz val="9"/>
            <rFont val="Tahoma"/>
            <family val="2"/>
            <charset val="1"/>
          </rPr>
          <t xml:space="preserve">CO2-Wert</t>
        </r>
      </text>
    </comment>
    <comment ref="Z159" authorId="0">
      <text>
        <r>
          <rPr>
            <sz val="10"/>
            <rFont val="Arial"/>
            <family val="2"/>
          </rPr>
          <t xml:space="preserve">Gairola, Krishan:</t>
        </r>
        <r>
          <rPr>
            <sz val="9"/>
            <rFont val="Tahoma"/>
            <family val="2"/>
            <charset val="1"/>
          </rPr>
          <t xml:space="preserve">Textfeld</t>
        </r>
      </text>
    </comment>
    <comment ref="Z166" authorId="0">
      <text>
        <r>
          <rPr>
            <sz val="10"/>
            <rFont val="Arial"/>
            <family val="2"/>
          </rPr>
          <t xml:space="preserve">von Kleist, Björn:</t>
        </r>
        <r>
          <rPr>
            <sz val="9"/>
            <rFont val="Tahoma"/>
            <family val="2"/>
            <charset val="1"/>
          </rPr>
          <t xml:space="preserve">CO2-Wert</t>
        </r>
      </text>
    </comment>
    <comment ref="Z167" authorId="0">
      <text>
        <r>
          <rPr>
            <sz val="10"/>
            <rFont val="Arial"/>
            <family val="2"/>
          </rPr>
          <t xml:space="preserve">Gairola, Krishan:</t>
        </r>
        <r>
          <rPr>
            <sz val="9"/>
            <rFont val="Tahoma"/>
            <family val="2"/>
            <charset val="1"/>
          </rPr>
          <t xml:space="preserve">Textfeld</t>
        </r>
      </text>
    </comment>
    <comment ref="Z168" authorId="0">
      <text>
        <r>
          <rPr>
            <sz val="10"/>
            <rFont val="Arial"/>
            <family val="2"/>
          </rPr>
          <t xml:space="preserve">von Kleist, Björn:</t>
        </r>
        <r>
          <rPr>
            <sz val="9"/>
            <rFont val="Tahoma"/>
            <family val="2"/>
            <charset val="1"/>
          </rPr>
          <t xml:space="preserve">CO2-Wert</t>
        </r>
      </text>
    </comment>
    <comment ref="Z169" authorId="0">
      <text>
        <r>
          <rPr>
            <sz val="10"/>
            <rFont val="Arial"/>
            <family val="2"/>
          </rPr>
          <t xml:space="preserve">Gairola, Krishan:</t>
        </r>
        <r>
          <rPr>
            <sz val="9"/>
            <rFont val="Tahoma"/>
            <family val="2"/>
            <charset val="1"/>
          </rPr>
          <t xml:space="preserve">Textfeld</t>
        </r>
      </text>
    </comment>
    <comment ref="Z176" authorId="0">
      <text>
        <r>
          <rPr>
            <sz val="10"/>
            <rFont val="Arial"/>
            <family val="2"/>
          </rPr>
          <t xml:space="preserve">von Kleist, Björn:</t>
        </r>
        <r>
          <rPr>
            <sz val="9"/>
            <rFont val="Tahoma"/>
            <family val="2"/>
            <charset val="1"/>
          </rPr>
          <t xml:space="preserve">CO2-Wert</t>
        </r>
      </text>
    </comment>
    <comment ref="Z177" authorId="0">
      <text>
        <r>
          <rPr>
            <sz val="10"/>
            <rFont val="Arial"/>
            <family val="2"/>
          </rPr>
          <t xml:space="preserve">Gairola, Krishan:</t>
        </r>
        <r>
          <rPr>
            <sz val="9"/>
            <rFont val="Tahoma"/>
            <family val="2"/>
            <charset val="1"/>
          </rPr>
          <t xml:space="preserve">Textfeld</t>
        </r>
      </text>
    </comment>
    <comment ref="Z178" authorId="0">
      <text>
        <r>
          <rPr>
            <sz val="10"/>
            <rFont val="Arial"/>
            <family val="2"/>
          </rPr>
          <t xml:space="preserve">von Kleist, Björn:</t>
        </r>
        <r>
          <rPr>
            <sz val="9"/>
            <rFont val="Tahoma"/>
            <family val="2"/>
            <charset val="1"/>
          </rPr>
          <t xml:space="preserve">CO2-Wert</t>
        </r>
      </text>
    </comment>
    <comment ref="Z179" authorId="0">
      <text>
        <r>
          <rPr>
            <sz val="10"/>
            <rFont val="Arial"/>
            <family val="2"/>
          </rPr>
          <t xml:space="preserve">Gairola, Krishan:</t>
        </r>
        <r>
          <rPr>
            <sz val="9"/>
            <rFont val="Tahoma"/>
            <family val="2"/>
            <charset val="1"/>
          </rPr>
          <t xml:space="preserve">Textfeld</t>
        </r>
      </text>
    </comment>
    <comment ref="Z180" authorId="0">
      <text>
        <r>
          <rPr>
            <sz val="10"/>
            <rFont val="Arial"/>
            <family val="2"/>
          </rPr>
          <t xml:space="preserve">von Kleist, Björn:</t>
        </r>
        <r>
          <rPr>
            <sz val="9"/>
            <rFont val="Tahoma"/>
            <family val="2"/>
            <charset val="1"/>
          </rPr>
          <t xml:space="preserve">CO2-Wert</t>
        </r>
      </text>
    </comment>
    <comment ref="Z181" authorId="0">
      <text>
        <r>
          <rPr>
            <sz val="10"/>
            <rFont val="Arial"/>
            <family val="2"/>
          </rPr>
          <t xml:space="preserve">Gairola, Krishan:</t>
        </r>
        <r>
          <rPr>
            <sz val="9"/>
            <rFont val="Tahoma"/>
            <family val="2"/>
            <charset val="1"/>
          </rPr>
          <t xml:space="preserve">Textfeld</t>
        </r>
      </text>
    </comment>
    <comment ref="Z182" authorId="0">
      <text>
        <r>
          <rPr>
            <sz val="10"/>
            <rFont val="Arial"/>
            <family val="2"/>
          </rPr>
          <t xml:space="preserve">von Kleist, Björn:</t>
        </r>
        <r>
          <rPr>
            <sz val="9"/>
            <rFont val="Tahoma"/>
            <family val="2"/>
            <charset val="1"/>
          </rPr>
          <t xml:space="preserve">CO2-Wert</t>
        </r>
      </text>
    </comment>
    <comment ref="Z183" authorId="0">
      <text>
        <r>
          <rPr>
            <sz val="10"/>
            <rFont val="Arial"/>
            <family val="2"/>
          </rPr>
          <t xml:space="preserve">Gairola, Krishan:</t>
        </r>
        <r>
          <rPr>
            <sz val="9"/>
            <rFont val="Tahoma"/>
            <family val="2"/>
            <charset val="1"/>
          </rPr>
          <t xml:space="preserve">Textfeld</t>
        </r>
      </text>
    </comment>
    <comment ref="Z184" authorId="0">
      <text>
        <r>
          <rPr>
            <sz val="10"/>
            <rFont val="Arial"/>
            <family val="2"/>
          </rPr>
          <t xml:space="preserve">von Kleist, Björn:</t>
        </r>
        <r>
          <rPr>
            <sz val="9"/>
            <rFont val="Tahoma"/>
            <family val="2"/>
            <charset val="1"/>
          </rPr>
          <t xml:space="preserve">CO2-Wert</t>
        </r>
      </text>
    </comment>
    <comment ref="Z185" authorId="0">
      <text>
        <r>
          <rPr>
            <sz val="10"/>
            <rFont val="Arial"/>
            <family val="2"/>
          </rPr>
          <t xml:space="preserve">Gairola, Krishan:</t>
        </r>
        <r>
          <rPr>
            <sz val="9"/>
            <rFont val="Tahoma"/>
            <family val="2"/>
            <charset val="1"/>
          </rPr>
          <t xml:space="preserve">Textfeld</t>
        </r>
      </text>
    </comment>
    <comment ref="Z186" authorId="0">
      <text>
        <r>
          <rPr>
            <sz val="10"/>
            <rFont val="Arial"/>
            <family val="2"/>
          </rPr>
          <t xml:space="preserve">von Kleist, Björn:</t>
        </r>
        <r>
          <rPr>
            <sz val="9"/>
            <rFont val="Tahoma"/>
            <family val="2"/>
            <charset val="1"/>
          </rPr>
          <t xml:space="preserve">CO2-Wert</t>
        </r>
      </text>
    </comment>
    <comment ref="Z187" authorId="0">
      <text>
        <r>
          <rPr>
            <sz val="10"/>
            <rFont val="Arial"/>
            <family val="2"/>
          </rPr>
          <t xml:space="preserve">Gairola, Krishan:</t>
        </r>
        <r>
          <rPr>
            <sz val="9"/>
            <rFont val="Tahoma"/>
            <family val="2"/>
            <charset val="1"/>
          </rPr>
          <t xml:space="preserve">Textfeld</t>
        </r>
      </text>
    </comment>
    <comment ref="Z188" authorId="0">
      <text>
        <r>
          <rPr>
            <sz val="10"/>
            <rFont val="Arial"/>
            <family val="2"/>
          </rPr>
          <t xml:space="preserve">von Kleist, Björn:</t>
        </r>
        <r>
          <rPr>
            <sz val="9"/>
            <rFont val="Tahoma"/>
            <family val="2"/>
            <charset val="1"/>
          </rPr>
          <t xml:space="preserve">CO2-Wert</t>
        </r>
      </text>
    </comment>
    <comment ref="Z189" authorId="0">
      <text>
        <r>
          <rPr>
            <sz val="10"/>
            <rFont val="Arial"/>
            <family val="2"/>
          </rPr>
          <t xml:space="preserve">Gairola, Krishan:</t>
        </r>
        <r>
          <rPr>
            <sz val="9"/>
            <rFont val="Tahoma"/>
            <family val="2"/>
            <charset val="1"/>
          </rPr>
          <t xml:space="preserve">Textfeld</t>
        </r>
      </text>
    </comment>
    <comment ref="Z190" authorId="0">
      <text>
        <r>
          <rPr>
            <sz val="10"/>
            <rFont val="Arial"/>
            <family val="2"/>
          </rPr>
          <t xml:space="preserve">von Kleist, Björn:</t>
        </r>
        <r>
          <rPr>
            <sz val="9"/>
            <rFont val="Tahoma"/>
            <family val="2"/>
            <charset val="1"/>
          </rPr>
          <t xml:space="preserve">CO2-Wert</t>
        </r>
      </text>
    </comment>
    <comment ref="Z191" authorId="0">
      <text>
        <r>
          <rPr>
            <sz val="10"/>
            <rFont val="Arial"/>
            <family val="2"/>
          </rPr>
          <t xml:space="preserve">Gairola, Krishan:</t>
        </r>
        <r>
          <rPr>
            <sz val="9"/>
            <rFont val="Tahoma"/>
            <family val="2"/>
            <charset val="1"/>
          </rPr>
          <t xml:space="preserve">Textfeld</t>
        </r>
      </text>
    </comment>
    <comment ref="Z192" authorId="0">
      <text>
        <r>
          <rPr>
            <sz val="10"/>
            <rFont val="Arial"/>
            <family val="2"/>
          </rPr>
          <t xml:space="preserve">von Kleist, Björn:</t>
        </r>
        <r>
          <rPr>
            <sz val="9"/>
            <rFont val="Tahoma"/>
            <family val="2"/>
            <charset val="1"/>
          </rPr>
          <t xml:space="preserve">CO2-Wert</t>
        </r>
      </text>
    </comment>
    <comment ref="Z193" authorId="0">
      <text>
        <r>
          <rPr>
            <sz val="10"/>
            <rFont val="Arial"/>
            <family val="2"/>
          </rPr>
          <t xml:space="preserve">Gairola, Krishan:</t>
        </r>
        <r>
          <rPr>
            <sz val="9"/>
            <rFont val="Tahoma"/>
            <family val="2"/>
            <charset val="1"/>
          </rPr>
          <t xml:space="preserve">Textfeld</t>
        </r>
      </text>
    </comment>
    <comment ref="Z194" authorId="0">
      <text>
        <r>
          <rPr>
            <sz val="10"/>
            <rFont val="Arial"/>
            <family val="2"/>
          </rPr>
          <t xml:space="preserve">von Kleist, Björn:</t>
        </r>
        <r>
          <rPr>
            <sz val="9"/>
            <rFont val="Tahoma"/>
            <family val="2"/>
            <charset val="1"/>
          </rPr>
          <t xml:space="preserve">CO2-Wert</t>
        </r>
      </text>
    </comment>
    <comment ref="Z195" authorId="0">
      <text>
        <r>
          <rPr>
            <sz val="10"/>
            <rFont val="Arial"/>
            <family val="2"/>
          </rPr>
          <t xml:space="preserve">Gairola, Krishan:</t>
        </r>
        <r>
          <rPr>
            <sz val="9"/>
            <rFont val="Tahoma"/>
            <family val="2"/>
            <charset val="1"/>
          </rPr>
          <t xml:space="preserve">Textfeld</t>
        </r>
      </text>
    </comment>
    <comment ref="Z196" authorId="0">
      <text>
        <r>
          <rPr>
            <sz val="10"/>
            <rFont val="Arial"/>
            <family val="2"/>
          </rPr>
          <t xml:space="preserve">von Kleist, Björn:</t>
        </r>
        <r>
          <rPr>
            <sz val="9"/>
            <rFont val="Tahoma"/>
            <family val="2"/>
            <charset val="1"/>
          </rPr>
          <t xml:space="preserve">CO2-Wert</t>
        </r>
      </text>
    </comment>
    <comment ref="Z197" authorId="0">
      <text>
        <r>
          <rPr>
            <sz val="10"/>
            <rFont val="Arial"/>
            <family val="2"/>
          </rPr>
          <t xml:space="preserve">Gairola, Krishan:</t>
        </r>
        <r>
          <rPr>
            <sz val="9"/>
            <rFont val="Tahoma"/>
            <family val="2"/>
            <charset val="1"/>
          </rPr>
          <t xml:space="preserve">Textfeld</t>
        </r>
      </text>
    </comment>
    <comment ref="Z198" authorId="0">
      <text>
        <r>
          <rPr>
            <sz val="10"/>
            <rFont val="Arial"/>
            <family val="2"/>
          </rPr>
          <t xml:space="preserve">von Kleist, Björn:</t>
        </r>
        <r>
          <rPr>
            <sz val="9"/>
            <rFont val="Tahoma"/>
            <family val="2"/>
            <charset val="1"/>
          </rPr>
          <t xml:space="preserve">CO2-Wert</t>
        </r>
      </text>
    </comment>
    <comment ref="Z199" authorId="0">
      <text>
        <r>
          <rPr>
            <sz val="10"/>
            <rFont val="Arial"/>
            <family val="2"/>
          </rPr>
          <t xml:space="preserve">Gairola, Krishan:</t>
        </r>
        <r>
          <rPr>
            <sz val="9"/>
            <rFont val="Tahoma"/>
            <family val="2"/>
            <charset val="1"/>
          </rPr>
          <t xml:space="preserve">Textfeld</t>
        </r>
      </text>
    </comment>
    <comment ref="Z200" authorId="0">
      <text>
        <r>
          <rPr>
            <sz val="10"/>
            <rFont val="Arial"/>
            <family val="2"/>
          </rPr>
          <t xml:space="preserve">von Kleist, Björn:</t>
        </r>
        <r>
          <rPr>
            <sz val="9"/>
            <rFont val="Tahoma"/>
            <family val="2"/>
            <charset val="1"/>
          </rPr>
          <t xml:space="preserve">CO2-Wert</t>
        </r>
      </text>
    </comment>
    <comment ref="Z201" authorId="0">
      <text>
        <r>
          <rPr>
            <sz val="10"/>
            <rFont val="Arial"/>
            <family val="2"/>
          </rPr>
          <t xml:space="preserve">Gairola, Krishan:</t>
        </r>
        <r>
          <rPr>
            <sz val="9"/>
            <rFont val="Tahoma"/>
            <family val="2"/>
            <charset val="1"/>
          </rPr>
          <t xml:space="preserve">Textfeld</t>
        </r>
      </text>
    </comment>
    <comment ref="Z202" authorId="0">
      <text>
        <r>
          <rPr>
            <sz val="10"/>
            <rFont val="Arial"/>
            <family val="2"/>
          </rPr>
          <t xml:space="preserve">von Kleist, Björn:</t>
        </r>
        <r>
          <rPr>
            <sz val="9"/>
            <rFont val="Tahoma"/>
            <family val="2"/>
            <charset val="1"/>
          </rPr>
          <t xml:space="preserve">CO2-Wert</t>
        </r>
      </text>
    </comment>
    <comment ref="Z203" authorId="0">
      <text>
        <r>
          <rPr>
            <sz val="10"/>
            <rFont val="Arial"/>
            <family val="2"/>
          </rPr>
          <t xml:space="preserve">Gairola, Krishan:</t>
        </r>
        <r>
          <rPr>
            <sz val="9"/>
            <rFont val="Tahoma"/>
            <family val="2"/>
            <charset val="1"/>
          </rPr>
          <t xml:space="preserve">Textfeld</t>
        </r>
      </text>
    </comment>
    <comment ref="Z204" authorId="0">
      <text>
        <r>
          <rPr>
            <sz val="10"/>
            <rFont val="Arial"/>
            <family val="2"/>
          </rPr>
          <t xml:space="preserve">von Kleist, Björn:</t>
        </r>
        <r>
          <rPr>
            <sz val="9"/>
            <rFont val="Tahoma"/>
            <family val="2"/>
            <charset val="1"/>
          </rPr>
          <t xml:space="preserve">CO2-Wert</t>
        </r>
      </text>
    </comment>
    <comment ref="Z205" authorId="0">
      <text>
        <r>
          <rPr>
            <sz val="10"/>
            <rFont val="Arial"/>
            <family val="2"/>
          </rPr>
          <t xml:space="preserve">Gairola, Krishan:</t>
        </r>
        <r>
          <rPr>
            <sz val="9"/>
            <rFont val="Tahoma"/>
            <family val="2"/>
            <charset val="1"/>
          </rPr>
          <t xml:space="preserve">Textfeld</t>
        </r>
      </text>
    </comment>
    <comment ref="Z206" authorId="0">
      <text>
        <r>
          <rPr>
            <sz val="10"/>
            <rFont val="Arial"/>
            <family val="2"/>
          </rPr>
          <t xml:space="preserve">von Kleist, Björn:</t>
        </r>
        <r>
          <rPr>
            <sz val="9"/>
            <rFont val="Tahoma"/>
            <family val="2"/>
            <charset val="1"/>
          </rPr>
          <t xml:space="preserve">CO2-Wert</t>
        </r>
      </text>
    </comment>
    <comment ref="Z207" authorId="0">
      <text>
        <r>
          <rPr>
            <sz val="10"/>
            <rFont val="Arial"/>
            <family val="2"/>
          </rPr>
          <t xml:space="preserve">Gairola, Krishan:</t>
        </r>
        <r>
          <rPr>
            <sz val="9"/>
            <rFont val="Tahoma"/>
            <family val="2"/>
            <charset val="1"/>
          </rPr>
          <t xml:space="preserve">Textfeld</t>
        </r>
      </text>
    </comment>
    <comment ref="Z208" authorId="0">
      <text>
        <r>
          <rPr>
            <sz val="10"/>
            <rFont val="Arial"/>
            <family val="2"/>
          </rPr>
          <t xml:space="preserve">von Kleist, Björn:</t>
        </r>
        <r>
          <rPr>
            <sz val="9"/>
            <rFont val="Tahoma"/>
            <family val="2"/>
            <charset val="1"/>
          </rPr>
          <t xml:space="preserve">CO2-Wert</t>
        </r>
      </text>
    </comment>
    <comment ref="Z209" authorId="0">
      <text>
        <r>
          <rPr>
            <sz val="10"/>
            <rFont val="Arial"/>
            <family val="2"/>
          </rPr>
          <t xml:space="preserve">Gairola, Krishan:</t>
        </r>
        <r>
          <rPr>
            <sz val="9"/>
            <rFont val="Tahoma"/>
            <family val="2"/>
            <charset val="1"/>
          </rPr>
          <t xml:space="preserve">Textfeld</t>
        </r>
      </text>
    </comment>
    <comment ref="Z210" authorId="0">
      <text>
        <r>
          <rPr>
            <sz val="10"/>
            <rFont val="Arial"/>
            <family val="2"/>
          </rPr>
          <t xml:space="preserve">von Kleist, Björn:</t>
        </r>
        <r>
          <rPr>
            <sz val="9"/>
            <rFont val="Tahoma"/>
            <family val="2"/>
            <charset val="1"/>
          </rPr>
          <t xml:space="preserve">CO2-Wert</t>
        </r>
      </text>
    </comment>
    <comment ref="Z211" authorId="0">
      <text>
        <r>
          <rPr>
            <sz val="10"/>
            <rFont val="Arial"/>
            <family val="2"/>
          </rPr>
          <t xml:space="preserve">Gairola, Krishan:</t>
        </r>
        <r>
          <rPr>
            <sz val="9"/>
            <rFont val="Tahoma"/>
            <family val="2"/>
            <charset val="1"/>
          </rPr>
          <t xml:space="preserve">Textfeld</t>
        </r>
      </text>
    </comment>
    <comment ref="Z212" authorId="0">
      <text>
        <r>
          <rPr>
            <sz val="10"/>
            <rFont val="Arial"/>
            <family val="2"/>
          </rPr>
          <t xml:space="preserve">von Kleist, Björn:</t>
        </r>
        <r>
          <rPr>
            <sz val="9"/>
            <rFont val="Tahoma"/>
            <family val="2"/>
            <charset val="1"/>
          </rPr>
          <t xml:space="preserve">CO2-Wert</t>
        </r>
      </text>
    </comment>
    <comment ref="Z213" authorId="0">
      <text>
        <r>
          <rPr>
            <sz val="10"/>
            <rFont val="Arial"/>
            <family val="2"/>
          </rPr>
          <t xml:space="preserve">Gairola, Krishan:</t>
        </r>
        <r>
          <rPr>
            <sz val="9"/>
            <rFont val="Tahoma"/>
            <family val="2"/>
            <charset val="1"/>
          </rPr>
          <t xml:space="preserve">Textfeld</t>
        </r>
      </text>
    </comment>
    <comment ref="Z214" authorId="0">
      <text>
        <r>
          <rPr>
            <sz val="10"/>
            <rFont val="Arial"/>
            <family val="2"/>
          </rPr>
          <t xml:space="preserve">von Kleist, Björn:</t>
        </r>
        <r>
          <rPr>
            <sz val="9"/>
            <rFont val="Tahoma"/>
            <family val="2"/>
            <charset val="1"/>
          </rPr>
          <t xml:space="preserve">CO2-Wert</t>
        </r>
      </text>
    </comment>
    <comment ref="Z215" authorId="0">
      <text>
        <r>
          <rPr>
            <sz val="10"/>
            <rFont val="Arial"/>
            <family val="2"/>
          </rPr>
          <t xml:space="preserve">Gairola, Krishan:</t>
        </r>
        <r>
          <rPr>
            <sz val="9"/>
            <rFont val="Tahoma"/>
            <family val="2"/>
            <charset val="1"/>
          </rPr>
          <t xml:space="preserve">Textfeld</t>
        </r>
      </text>
    </comment>
    <comment ref="Z222" authorId="0">
      <text>
        <r>
          <rPr>
            <sz val="10"/>
            <rFont val="Arial"/>
            <family val="2"/>
          </rPr>
          <t xml:space="preserve">von Kleist, Björn:</t>
        </r>
        <r>
          <rPr>
            <sz val="9"/>
            <rFont val="Tahoma"/>
            <family val="2"/>
            <charset val="1"/>
          </rPr>
          <t xml:space="preserve">CO2-Wert</t>
        </r>
      </text>
    </comment>
    <comment ref="Z223" authorId="0">
      <text>
        <r>
          <rPr>
            <sz val="10"/>
            <rFont val="Arial"/>
            <family val="2"/>
          </rPr>
          <t xml:space="preserve">Gairola, Krishan:</t>
        </r>
        <r>
          <rPr>
            <sz val="9"/>
            <rFont val="Tahoma"/>
            <family val="2"/>
            <charset val="1"/>
          </rPr>
          <t xml:space="preserve">Textfeld</t>
        </r>
      </text>
    </comment>
    <comment ref="Z224" authorId="0">
      <text>
        <r>
          <rPr>
            <sz val="10"/>
            <rFont val="Arial"/>
            <family val="2"/>
          </rPr>
          <t xml:space="preserve">von Kleist, Björn:</t>
        </r>
        <r>
          <rPr>
            <sz val="9"/>
            <rFont val="Tahoma"/>
            <family val="2"/>
            <charset val="1"/>
          </rPr>
          <t xml:space="preserve">CO2-Wert</t>
        </r>
      </text>
    </comment>
    <comment ref="Z225" authorId="0">
      <text>
        <r>
          <rPr>
            <sz val="10"/>
            <rFont val="Arial"/>
            <family val="2"/>
          </rPr>
          <t xml:space="preserve">Gairola, Krishan:</t>
        </r>
        <r>
          <rPr>
            <sz val="9"/>
            <rFont val="Tahoma"/>
            <family val="2"/>
            <charset val="1"/>
          </rPr>
          <t xml:space="preserve">Textfeld</t>
        </r>
      </text>
    </comment>
    <comment ref="Z226" authorId="0">
      <text>
        <r>
          <rPr>
            <sz val="10"/>
            <rFont val="Arial"/>
            <family val="2"/>
          </rPr>
          <t xml:space="preserve">von Kleist, Björn:</t>
        </r>
        <r>
          <rPr>
            <sz val="9"/>
            <rFont val="Tahoma"/>
            <family val="2"/>
            <charset val="1"/>
          </rPr>
          <t xml:space="preserve">CO2-Wert</t>
        </r>
      </text>
    </comment>
    <comment ref="Z227" authorId="0">
      <text>
        <r>
          <rPr>
            <sz val="10"/>
            <rFont val="Arial"/>
            <family val="2"/>
          </rPr>
          <t xml:space="preserve">Gairola, Krishan:</t>
        </r>
        <r>
          <rPr>
            <sz val="9"/>
            <rFont val="Tahoma"/>
            <family val="2"/>
            <charset val="1"/>
          </rPr>
          <t xml:space="preserve">Textfeld</t>
        </r>
      </text>
    </comment>
    <comment ref="Z228" authorId="0">
      <text>
        <r>
          <rPr>
            <sz val="10"/>
            <rFont val="Arial"/>
            <family val="2"/>
          </rPr>
          <t xml:space="preserve">von Kleist, Björn:</t>
        </r>
        <r>
          <rPr>
            <sz val="9"/>
            <rFont val="Tahoma"/>
            <family val="2"/>
            <charset val="1"/>
          </rPr>
          <t xml:space="preserve">CO2-Wert</t>
        </r>
      </text>
    </comment>
    <comment ref="Z229" authorId="0">
      <text>
        <r>
          <rPr>
            <sz val="10"/>
            <rFont val="Arial"/>
            <family val="2"/>
          </rPr>
          <t xml:space="preserve">Gairola, Krishan:</t>
        </r>
        <r>
          <rPr>
            <sz val="9"/>
            <rFont val="Tahoma"/>
            <family val="2"/>
            <charset val="1"/>
          </rPr>
          <t xml:space="preserve">Textfeld</t>
        </r>
      </text>
    </comment>
    <comment ref="Z230" authorId="0">
      <text>
        <r>
          <rPr>
            <sz val="10"/>
            <rFont val="Arial"/>
            <family val="2"/>
          </rPr>
          <t xml:space="preserve">von Kleist, Björn:</t>
        </r>
        <r>
          <rPr>
            <sz val="9"/>
            <rFont val="Tahoma"/>
            <family val="2"/>
            <charset val="1"/>
          </rPr>
          <t xml:space="preserve">CO2-Wert</t>
        </r>
      </text>
    </comment>
    <comment ref="Z231" authorId="0">
      <text>
        <r>
          <rPr>
            <sz val="10"/>
            <rFont val="Arial"/>
            <family val="2"/>
          </rPr>
          <t xml:space="preserve">Gairola, Krishan:</t>
        </r>
        <r>
          <rPr>
            <sz val="9"/>
            <rFont val="Tahoma"/>
            <family val="2"/>
            <charset val="1"/>
          </rPr>
          <t xml:space="preserve">Textfeld</t>
        </r>
      </text>
    </comment>
    <comment ref="Z232" authorId="0">
      <text>
        <r>
          <rPr>
            <sz val="10"/>
            <rFont val="Arial"/>
            <family val="2"/>
          </rPr>
          <t xml:space="preserve">von Kleist, Björn:</t>
        </r>
        <r>
          <rPr>
            <sz val="9"/>
            <rFont val="Tahoma"/>
            <family val="2"/>
            <charset val="1"/>
          </rPr>
          <t xml:space="preserve">CO2-Wert</t>
        </r>
      </text>
    </comment>
    <comment ref="Z233" authorId="0">
      <text>
        <r>
          <rPr>
            <sz val="10"/>
            <rFont val="Arial"/>
            <family val="2"/>
          </rPr>
          <t xml:space="preserve">Gairola, Krishan:</t>
        </r>
        <r>
          <rPr>
            <sz val="9"/>
            <rFont val="Tahoma"/>
            <family val="2"/>
            <charset val="1"/>
          </rPr>
          <t xml:space="preserve">Textfeld</t>
        </r>
      </text>
    </comment>
    <comment ref="Z234" authorId="0">
      <text>
        <r>
          <rPr>
            <sz val="10"/>
            <rFont val="Arial"/>
            <family val="2"/>
          </rPr>
          <t xml:space="preserve">von Kleist, Björn:</t>
        </r>
        <r>
          <rPr>
            <sz val="9"/>
            <rFont val="Tahoma"/>
            <family val="2"/>
            <charset val="1"/>
          </rPr>
          <t xml:space="preserve">CO2-Wert</t>
        </r>
      </text>
    </comment>
    <comment ref="Z235" authorId="0">
      <text>
        <r>
          <rPr>
            <sz val="10"/>
            <rFont val="Arial"/>
            <family val="2"/>
          </rPr>
          <t xml:space="preserve">Gairola, Krishan:</t>
        </r>
        <r>
          <rPr>
            <sz val="9"/>
            <rFont val="Tahoma"/>
            <family val="2"/>
            <charset val="1"/>
          </rPr>
          <t xml:space="preserve">Textfeld</t>
        </r>
      </text>
    </comment>
    <comment ref="Z236" authorId="0">
      <text>
        <r>
          <rPr>
            <sz val="10"/>
            <rFont val="Arial"/>
            <family val="2"/>
          </rPr>
          <t xml:space="preserve">von Kleist, Björn:</t>
        </r>
        <r>
          <rPr>
            <sz val="9"/>
            <rFont val="Tahoma"/>
            <family val="2"/>
            <charset val="1"/>
          </rPr>
          <t xml:space="preserve">CO2-Wert</t>
        </r>
      </text>
    </comment>
    <comment ref="Z237" authorId="0">
      <text>
        <r>
          <rPr>
            <sz val="10"/>
            <rFont val="Arial"/>
            <family val="2"/>
          </rPr>
          <t xml:space="preserve">Gairola, Krishan:</t>
        </r>
        <r>
          <rPr>
            <sz val="9"/>
            <rFont val="Tahoma"/>
            <family val="2"/>
            <charset val="1"/>
          </rPr>
          <t xml:space="preserve">Textfeld</t>
        </r>
      </text>
    </comment>
    <comment ref="Z238" authorId="0">
      <text>
        <r>
          <rPr>
            <sz val="10"/>
            <rFont val="Arial"/>
            <family val="2"/>
          </rPr>
          <t xml:space="preserve">von Kleist, Björn:</t>
        </r>
        <r>
          <rPr>
            <sz val="9"/>
            <rFont val="Tahoma"/>
            <family val="2"/>
            <charset val="1"/>
          </rPr>
          <t xml:space="preserve">CO2-Wert</t>
        </r>
      </text>
    </comment>
    <comment ref="Z239" authorId="0">
      <text>
        <r>
          <rPr>
            <sz val="10"/>
            <rFont val="Arial"/>
            <family val="2"/>
          </rPr>
          <t xml:space="preserve">Gairola, Krishan:</t>
        </r>
        <r>
          <rPr>
            <sz val="9"/>
            <rFont val="Tahoma"/>
            <family val="2"/>
            <charset val="1"/>
          </rPr>
          <t xml:space="preserve">Textfeld</t>
        </r>
      </text>
    </comment>
    <comment ref="Z240" authorId="0">
      <text>
        <r>
          <rPr>
            <sz val="10"/>
            <rFont val="Arial"/>
            <family val="2"/>
          </rPr>
          <t xml:space="preserve">von Kleist, Björn:</t>
        </r>
        <r>
          <rPr>
            <sz val="9"/>
            <rFont val="Tahoma"/>
            <family val="2"/>
            <charset val="1"/>
          </rPr>
          <t xml:space="preserve">CO2-Wert</t>
        </r>
      </text>
    </comment>
    <comment ref="Z241" authorId="0">
      <text>
        <r>
          <rPr>
            <sz val="10"/>
            <rFont val="Arial"/>
            <family val="2"/>
          </rPr>
          <t xml:space="preserve">Gairola, Krishan:</t>
        </r>
        <r>
          <rPr>
            <sz val="9"/>
            <rFont val="Tahoma"/>
            <family val="2"/>
            <charset val="1"/>
          </rPr>
          <t xml:space="preserve">Textfeld</t>
        </r>
      </text>
    </comment>
    <comment ref="Z242" authorId="0">
      <text>
        <r>
          <rPr>
            <sz val="10"/>
            <rFont val="Arial"/>
            <family val="2"/>
          </rPr>
          <t xml:space="preserve">von Kleist, Björn:</t>
        </r>
        <r>
          <rPr>
            <sz val="9"/>
            <rFont val="Tahoma"/>
            <family val="2"/>
            <charset val="1"/>
          </rPr>
          <t xml:space="preserve">CO2-Wert</t>
        </r>
      </text>
    </comment>
    <comment ref="Z243" authorId="0">
      <text>
        <r>
          <rPr>
            <sz val="10"/>
            <rFont val="Arial"/>
            <family val="2"/>
          </rPr>
          <t xml:space="preserve">Gairola, Krishan:</t>
        </r>
        <r>
          <rPr>
            <sz val="9"/>
            <rFont val="Tahoma"/>
            <family val="2"/>
            <charset val="1"/>
          </rPr>
          <t xml:space="preserve">Textfeld</t>
        </r>
      </text>
    </comment>
    <comment ref="Z244" authorId="0">
      <text>
        <r>
          <rPr>
            <sz val="10"/>
            <rFont val="Arial"/>
            <family val="2"/>
          </rPr>
          <t xml:space="preserve">von Kleist, Björn:</t>
        </r>
        <r>
          <rPr>
            <sz val="9"/>
            <rFont val="Tahoma"/>
            <family val="2"/>
            <charset val="1"/>
          </rPr>
          <t xml:space="preserve">CO2-Wert</t>
        </r>
      </text>
    </comment>
    <comment ref="Z245" authorId="0">
      <text>
        <r>
          <rPr>
            <sz val="10"/>
            <rFont val="Arial"/>
            <family val="2"/>
          </rPr>
          <t xml:space="preserve">Gairola, Krishan:</t>
        </r>
        <r>
          <rPr>
            <sz val="9"/>
            <rFont val="Tahoma"/>
            <family val="2"/>
            <charset val="1"/>
          </rPr>
          <t xml:space="preserve">Textfeld</t>
        </r>
      </text>
    </comment>
    <comment ref="Z246" authorId="0">
      <text>
        <r>
          <rPr>
            <sz val="10"/>
            <rFont val="Arial"/>
            <family val="2"/>
          </rPr>
          <t xml:space="preserve">von Kleist, Björn:</t>
        </r>
        <r>
          <rPr>
            <sz val="9"/>
            <rFont val="Tahoma"/>
            <family val="2"/>
            <charset val="1"/>
          </rPr>
          <t xml:space="preserve">CO2-Wert</t>
        </r>
      </text>
    </comment>
    <comment ref="Z247" authorId="0">
      <text>
        <r>
          <rPr>
            <sz val="10"/>
            <rFont val="Arial"/>
            <family val="2"/>
          </rPr>
          <t xml:space="preserve">Gairola, Krishan:</t>
        </r>
        <r>
          <rPr>
            <sz val="9"/>
            <rFont val="Tahoma"/>
            <family val="2"/>
            <charset val="1"/>
          </rPr>
          <t xml:space="preserve">Textfeld</t>
        </r>
      </text>
    </comment>
    <comment ref="Z248" authorId="0">
      <text>
        <r>
          <rPr>
            <sz val="10"/>
            <rFont val="Arial"/>
            <family val="2"/>
          </rPr>
          <t xml:space="preserve">von Kleist, Björn:</t>
        </r>
        <r>
          <rPr>
            <sz val="9"/>
            <rFont val="Tahoma"/>
            <family val="2"/>
            <charset val="1"/>
          </rPr>
          <t xml:space="preserve">CO2-Wert</t>
        </r>
      </text>
    </comment>
    <comment ref="Z249" authorId="0">
      <text>
        <r>
          <rPr>
            <sz val="10"/>
            <rFont val="Arial"/>
            <family val="2"/>
          </rPr>
          <t xml:space="preserve">Gairola, Krishan:</t>
        </r>
        <r>
          <rPr>
            <sz val="9"/>
            <rFont val="Tahoma"/>
            <family val="2"/>
            <charset val="1"/>
          </rPr>
          <t xml:space="preserve">Textfeld</t>
        </r>
      </text>
    </comment>
    <comment ref="Z250" authorId="0">
      <text>
        <r>
          <rPr>
            <sz val="10"/>
            <rFont val="Arial"/>
            <family val="2"/>
          </rPr>
          <t xml:space="preserve">von Kleist, Björn:</t>
        </r>
        <r>
          <rPr>
            <sz val="9"/>
            <rFont val="Tahoma"/>
            <family val="2"/>
            <charset val="1"/>
          </rPr>
          <t xml:space="preserve">CO2-Wert</t>
        </r>
      </text>
    </comment>
    <comment ref="Z251" authorId="0">
      <text>
        <r>
          <rPr>
            <sz val="10"/>
            <rFont val="Arial"/>
            <family val="2"/>
          </rPr>
          <t xml:space="preserve">Gairola, Krishan:</t>
        </r>
        <r>
          <rPr>
            <sz val="9"/>
            <rFont val="Tahoma"/>
            <family val="2"/>
            <charset val="1"/>
          </rPr>
          <t xml:space="preserve">Textfeld</t>
        </r>
      </text>
    </comment>
    <comment ref="Z258" authorId="0">
      <text>
        <r>
          <rPr>
            <sz val="10"/>
            <rFont val="Arial"/>
            <family val="2"/>
          </rPr>
          <t xml:space="preserve">von Kleist, Björn:</t>
        </r>
        <r>
          <rPr>
            <sz val="9"/>
            <rFont val="Tahoma"/>
            <family val="2"/>
            <charset val="1"/>
          </rPr>
          <t xml:space="preserve">CO2-Wert</t>
        </r>
      </text>
    </comment>
    <comment ref="Z259" authorId="0">
      <text>
        <r>
          <rPr>
            <sz val="10"/>
            <rFont val="Arial"/>
            <family val="2"/>
          </rPr>
          <t xml:space="preserve">Gairola, Krishan:</t>
        </r>
        <r>
          <rPr>
            <sz val="9"/>
            <rFont val="Tahoma"/>
            <family val="2"/>
            <charset val="1"/>
          </rPr>
          <t xml:space="preserve">Textfeld</t>
        </r>
      </text>
    </comment>
    <comment ref="Z260" authorId="0">
      <text>
        <r>
          <rPr>
            <sz val="10"/>
            <rFont val="Arial"/>
            <family val="2"/>
          </rPr>
          <t xml:space="preserve">von Kleist, Björn:</t>
        </r>
        <r>
          <rPr>
            <sz val="9"/>
            <rFont val="Tahoma"/>
            <family val="2"/>
            <charset val="1"/>
          </rPr>
          <t xml:space="preserve">CO2-Wert</t>
        </r>
      </text>
    </comment>
    <comment ref="Z261" authorId="0">
      <text>
        <r>
          <rPr>
            <sz val="10"/>
            <rFont val="Arial"/>
            <family val="2"/>
          </rPr>
          <t xml:space="preserve">Gairola, Krishan:</t>
        </r>
        <r>
          <rPr>
            <sz val="9"/>
            <rFont val="Tahoma"/>
            <family val="2"/>
            <charset val="1"/>
          </rPr>
          <t xml:space="preserve">Textfeld</t>
        </r>
      </text>
    </comment>
    <comment ref="Z262" authorId="0">
      <text>
        <r>
          <rPr>
            <sz val="10"/>
            <rFont val="Arial"/>
            <family val="2"/>
          </rPr>
          <t xml:space="preserve">von Kleist, Björn:</t>
        </r>
        <r>
          <rPr>
            <sz val="9"/>
            <rFont val="Tahoma"/>
            <family val="2"/>
            <charset val="1"/>
          </rPr>
          <t xml:space="preserve">CO2-Wert</t>
        </r>
      </text>
    </comment>
    <comment ref="Z263" authorId="0">
      <text>
        <r>
          <rPr>
            <sz val="10"/>
            <rFont val="Arial"/>
            <family val="2"/>
          </rPr>
          <t xml:space="preserve">Gairola, Krishan:</t>
        </r>
        <r>
          <rPr>
            <sz val="9"/>
            <rFont val="Tahoma"/>
            <family val="2"/>
            <charset val="1"/>
          </rPr>
          <t xml:space="preserve">Textfeld</t>
        </r>
      </text>
    </comment>
    <comment ref="Z264" authorId="0">
      <text>
        <r>
          <rPr>
            <sz val="10"/>
            <rFont val="Arial"/>
            <family val="2"/>
          </rPr>
          <t xml:space="preserve">von Kleist, Björn:</t>
        </r>
        <r>
          <rPr>
            <sz val="9"/>
            <rFont val="Tahoma"/>
            <family val="2"/>
            <charset val="1"/>
          </rPr>
          <t xml:space="preserve">CO2-Wert</t>
        </r>
      </text>
    </comment>
    <comment ref="Z265" authorId="0">
      <text>
        <r>
          <rPr>
            <sz val="10"/>
            <rFont val="Arial"/>
            <family val="2"/>
          </rPr>
          <t xml:space="preserve">Gairola, Krishan:</t>
        </r>
        <r>
          <rPr>
            <sz val="9"/>
            <rFont val="Tahoma"/>
            <family val="2"/>
            <charset val="1"/>
          </rPr>
          <t xml:space="preserve">Textfeld</t>
        </r>
      </text>
    </comment>
    <comment ref="Z266" authorId="0">
      <text>
        <r>
          <rPr>
            <sz val="10"/>
            <rFont val="Arial"/>
            <family val="2"/>
          </rPr>
          <t xml:space="preserve">von Kleist, Björn:</t>
        </r>
        <r>
          <rPr>
            <sz val="9"/>
            <rFont val="Tahoma"/>
            <family val="2"/>
            <charset val="1"/>
          </rPr>
          <t xml:space="preserve">CO2-Wert</t>
        </r>
      </text>
    </comment>
    <comment ref="Z267" authorId="0">
      <text>
        <r>
          <rPr>
            <sz val="10"/>
            <rFont val="Arial"/>
            <family val="2"/>
          </rPr>
          <t xml:space="preserve">Gairola, Krishan:</t>
        </r>
        <r>
          <rPr>
            <sz val="9"/>
            <rFont val="Tahoma"/>
            <family val="2"/>
            <charset val="1"/>
          </rPr>
          <t xml:space="preserve">Textfeld</t>
        </r>
      </text>
    </comment>
    <comment ref="Z268" authorId="0">
      <text>
        <r>
          <rPr>
            <sz val="10"/>
            <rFont val="Arial"/>
            <family val="2"/>
          </rPr>
          <t xml:space="preserve">von Kleist, Björn:</t>
        </r>
        <r>
          <rPr>
            <sz val="9"/>
            <rFont val="Tahoma"/>
            <family val="2"/>
            <charset val="1"/>
          </rPr>
          <t xml:space="preserve">CO2-Wert</t>
        </r>
      </text>
    </comment>
    <comment ref="Z269" authorId="0">
      <text>
        <r>
          <rPr>
            <sz val="10"/>
            <rFont val="Arial"/>
            <family val="2"/>
          </rPr>
          <t xml:space="preserve">Gairola, Krishan:</t>
        </r>
        <r>
          <rPr>
            <sz val="9"/>
            <rFont val="Tahoma"/>
            <family val="2"/>
            <charset val="1"/>
          </rPr>
          <t xml:space="preserve">Textfeld</t>
        </r>
      </text>
    </comment>
    <comment ref="Z270" authorId="0">
      <text>
        <r>
          <rPr>
            <sz val="10"/>
            <rFont val="Arial"/>
            <family val="2"/>
          </rPr>
          <t xml:space="preserve">von Kleist, Björn:</t>
        </r>
        <r>
          <rPr>
            <sz val="9"/>
            <rFont val="Tahoma"/>
            <family val="2"/>
            <charset val="1"/>
          </rPr>
          <t xml:space="preserve">CO2-Wert</t>
        </r>
      </text>
    </comment>
    <comment ref="Z271" authorId="0">
      <text>
        <r>
          <rPr>
            <sz val="10"/>
            <rFont val="Arial"/>
            <family val="2"/>
          </rPr>
          <t xml:space="preserve">Gairola, Krishan:</t>
        </r>
        <r>
          <rPr>
            <sz val="9"/>
            <rFont val="Tahoma"/>
            <family val="2"/>
            <charset val="1"/>
          </rPr>
          <t xml:space="preserve">Textfeld</t>
        </r>
      </text>
    </comment>
    <comment ref="Z272" authorId="0">
      <text>
        <r>
          <rPr>
            <sz val="10"/>
            <rFont val="Arial"/>
            <family val="2"/>
          </rPr>
          <t xml:space="preserve">von Kleist, Björn:</t>
        </r>
        <r>
          <rPr>
            <sz val="9"/>
            <rFont val="Tahoma"/>
            <family val="2"/>
            <charset val="1"/>
          </rPr>
          <t xml:space="preserve">CO2-Wert</t>
        </r>
      </text>
    </comment>
    <comment ref="Z273" authorId="0">
      <text>
        <r>
          <rPr>
            <sz val="10"/>
            <rFont val="Arial"/>
            <family val="2"/>
          </rPr>
          <t xml:space="preserve">Gairola, Krishan:</t>
        </r>
        <r>
          <rPr>
            <sz val="9"/>
            <rFont val="Tahoma"/>
            <family val="2"/>
            <charset val="1"/>
          </rPr>
          <t xml:space="preserve">Textfeld</t>
        </r>
      </text>
    </comment>
    <comment ref="Z274" authorId="0">
      <text>
        <r>
          <rPr>
            <sz val="10"/>
            <rFont val="Arial"/>
            <family val="2"/>
          </rPr>
          <t xml:space="preserve">von Kleist, Björn:</t>
        </r>
        <r>
          <rPr>
            <sz val="9"/>
            <rFont val="Tahoma"/>
            <family val="2"/>
            <charset val="1"/>
          </rPr>
          <t xml:space="preserve">CO2-Wert</t>
        </r>
      </text>
    </comment>
    <comment ref="Z275" authorId="0">
      <text>
        <r>
          <rPr>
            <sz val="10"/>
            <rFont val="Arial"/>
            <family val="2"/>
          </rPr>
          <t xml:space="preserve">Gairola, Krishan:</t>
        </r>
        <r>
          <rPr>
            <sz val="9"/>
            <rFont val="Tahoma"/>
            <family val="2"/>
            <charset val="1"/>
          </rPr>
          <t xml:space="preserve">Textfeld</t>
        </r>
      </text>
    </comment>
    <comment ref="Z276" authorId="0">
      <text>
        <r>
          <rPr>
            <sz val="10"/>
            <rFont val="Arial"/>
            <family val="2"/>
          </rPr>
          <t xml:space="preserve">von Kleist, Björn:</t>
        </r>
        <r>
          <rPr>
            <sz val="9"/>
            <rFont val="Tahoma"/>
            <family val="2"/>
            <charset val="1"/>
          </rPr>
          <t xml:space="preserve">CO2-Wert</t>
        </r>
      </text>
    </comment>
    <comment ref="Z277" authorId="0">
      <text>
        <r>
          <rPr>
            <sz val="10"/>
            <rFont val="Arial"/>
            <family val="2"/>
          </rPr>
          <t xml:space="preserve">Gairola, Krishan:</t>
        </r>
        <r>
          <rPr>
            <sz val="9"/>
            <rFont val="Tahoma"/>
            <family val="2"/>
            <charset val="1"/>
          </rPr>
          <t xml:space="preserve">Textfeld</t>
        </r>
      </text>
    </comment>
    <comment ref="Z278" authorId="0">
      <text>
        <r>
          <rPr>
            <sz val="10"/>
            <rFont val="Arial"/>
            <family val="2"/>
          </rPr>
          <t xml:space="preserve">von Kleist, Björn:</t>
        </r>
        <r>
          <rPr>
            <sz val="9"/>
            <rFont val="Tahoma"/>
            <family val="2"/>
            <charset val="1"/>
          </rPr>
          <t xml:space="preserve">CO2-Wert</t>
        </r>
      </text>
    </comment>
    <comment ref="Z279" authorId="0">
      <text>
        <r>
          <rPr>
            <sz val="10"/>
            <rFont val="Arial"/>
            <family val="2"/>
          </rPr>
          <t xml:space="preserve">Gairola, Krishan:</t>
        </r>
        <r>
          <rPr>
            <sz val="9"/>
            <rFont val="Tahoma"/>
            <family val="2"/>
            <charset val="1"/>
          </rPr>
          <t xml:space="preserve">Textfeld</t>
        </r>
      </text>
    </comment>
    <comment ref="Z280" authorId="0">
      <text>
        <r>
          <rPr>
            <sz val="10"/>
            <rFont val="Arial"/>
            <family val="2"/>
          </rPr>
          <t xml:space="preserve">von Kleist, Björn:</t>
        </r>
        <r>
          <rPr>
            <sz val="9"/>
            <rFont val="Tahoma"/>
            <family val="2"/>
            <charset val="1"/>
          </rPr>
          <t xml:space="preserve">CO2-Wert</t>
        </r>
      </text>
    </comment>
    <comment ref="Z281" authorId="0">
      <text>
        <r>
          <rPr>
            <sz val="10"/>
            <rFont val="Arial"/>
            <family val="2"/>
          </rPr>
          <t xml:space="preserve">Gairola, Krishan:</t>
        </r>
        <r>
          <rPr>
            <sz val="9"/>
            <rFont val="Tahoma"/>
            <family val="2"/>
            <charset val="1"/>
          </rPr>
          <t xml:space="preserve">Textfeld</t>
        </r>
      </text>
    </comment>
    <comment ref="Z282" authorId="0">
      <text>
        <r>
          <rPr>
            <sz val="10"/>
            <rFont val="Arial"/>
            <family val="2"/>
          </rPr>
          <t xml:space="preserve">von Kleist, Björn:</t>
        </r>
        <r>
          <rPr>
            <sz val="9"/>
            <rFont val="Tahoma"/>
            <family val="2"/>
            <charset val="1"/>
          </rPr>
          <t xml:space="preserve">CO2-Wert</t>
        </r>
      </text>
    </comment>
    <comment ref="Z283" authorId="0">
      <text>
        <r>
          <rPr>
            <sz val="10"/>
            <rFont val="Arial"/>
            <family val="2"/>
          </rPr>
          <t xml:space="preserve">Gairola, Krishan:</t>
        </r>
        <r>
          <rPr>
            <sz val="9"/>
            <rFont val="Tahoma"/>
            <family val="2"/>
            <charset val="1"/>
          </rPr>
          <t xml:space="preserve">Textfeld</t>
        </r>
      </text>
    </comment>
    <comment ref="Z284" authorId="0">
      <text>
        <r>
          <rPr>
            <sz val="10"/>
            <rFont val="Arial"/>
            <family val="2"/>
          </rPr>
          <t xml:space="preserve">von Kleist, Björn:</t>
        </r>
        <r>
          <rPr>
            <sz val="9"/>
            <rFont val="Tahoma"/>
            <family val="2"/>
            <charset val="1"/>
          </rPr>
          <t xml:space="preserve">CO2-Wert</t>
        </r>
      </text>
    </comment>
    <comment ref="Z285" authorId="0">
      <text>
        <r>
          <rPr>
            <sz val="10"/>
            <rFont val="Arial"/>
            <family val="2"/>
          </rPr>
          <t xml:space="preserve">Gairola, Krishan:</t>
        </r>
        <r>
          <rPr>
            <sz val="9"/>
            <rFont val="Tahoma"/>
            <family val="2"/>
            <charset val="1"/>
          </rPr>
          <t xml:space="preserve">Textfeld</t>
        </r>
      </text>
    </comment>
    <comment ref="Z286" authorId="0">
      <text>
        <r>
          <rPr>
            <sz val="10"/>
            <rFont val="Arial"/>
            <family val="2"/>
          </rPr>
          <t xml:space="preserve">von Kleist, Björn:</t>
        </r>
        <r>
          <rPr>
            <sz val="9"/>
            <rFont val="Tahoma"/>
            <family val="2"/>
            <charset val="1"/>
          </rPr>
          <t xml:space="preserve">CO2-Wert</t>
        </r>
      </text>
    </comment>
    <comment ref="Z287" authorId="0">
      <text>
        <r>
          <rPr>
            <sz val="10"/>
            <rFont val="Arial"/>
            <family val="2"/>
          </rPr>
          <t xml:space="preserve">Gairola, Krishan:</t>
        </r>
        <r>
          <rPr>
            <sz val="9"/>
            <rFont val="Tahoma"/>
            <family val="2"/>
            <charset val="1"/>
          </rPr>
          <t xml:space="preserve">Textfeld</t>
        </r>
      </text>
    </comment>
    <comment ref="Z294" authorId="0">
      <text>
        <r>
          <rPr>
            <sz val="10"/>
            <rFont val="Arial"/>
            <family val="2"/>
          </rPr>
          <t xml:space="preserve">von Kleist, Björn:</t>
        </r>
        <r>
          <rPr>
            <sz val="9"/>
            <rFont val="Tahoma"/>
            <family val="2"/>
            <charset val="1"/>
          </rPr>
          <t xml:space="preserve">CO2-Wert</t>
        </r>
      </text>
    </comment>
    <comment ref="Z295" authorId="0">
      <text>
        <r>
          <rPr>
            <sz val="10"/>
            <rFont val="Arial"/>
            <family val="2"/>
          </rPr>
          <t xml:space="preserve">Gairola, Krishan:</t>
        </r>
        <r>
          <rPr>
            <sz val="9"/>
            <rFont val="Tahoma"/>
            <family val="2"/>
            <charset val="1"/>
          </rPr>
          <t xml:space="preserve">Textfeld</t>
        </r>
      </text>
    </comment>
    <comment ref="Z296" authorId="0">
      <text>
        <r>
          <rPr>
            <sz val="10"/>
            <rFont val="Arial"/>
            <family val="2"/>
          </rPr>
          <t xml:space="preserve">von Kleist, Björn:</t>
        </r>
        <r>
          <rPr>
            <sz val="9"/>
            <rFont val="Tahoma"/>
            <family val="2"/>
            <charset val="1"/>
          </rPr>
          <t xml:space="preserve">CO2-Wert</t>
        </r>
      </text>
    </comment>
    <comment ref="Z297" authorId="0">
      <text>
        <r>
          <rPr>
            <sz val="10"/>
            <rFont val="Arial"/>
            <family val="2"/>
          </rPr>
          <t xml:space="preserve">Gairola, Krishan:</t>
        </r>
        <r>
          <rPr>
            <sz val="9"/>
            <rFont val="Tahoma"/>
            <family val="2"/>
            <charset val="1"/>
          </rPr>
          <t xml:space="preserve">Textfeld</t>
        </r>
      </text>
    </comment>
    <comment ref="Z298" authorId="0">
      <text>
        <r>
          <rPr>
            <sz val="10"/>
            <rFont val="Arial"/>
            <family val="2"/>
          </rPr>
          <t xml:space="preserve">von Kleist, Björn:</t>
        </r>
        <r>
          <rPr>
            <sz val="9"/>
            <rFont val="Tahoma"/>
            <family val="2"/>
            <charset val="1"/>
          </rPr>
          <t xml:space="preserve">CO2-Wert</t>
        </r>
      </text>
    </comment>
    <comment ref="Z299" authorId="0">
      <text>
        <r>
          <rPr>
            <sz val="10"/>
            <rFont val="Arial"/>
            <family val="2"/>
          </rPr>
          <t xml:space="preserve">Gairola, Krishan:</t>
        </r>
        <r>
          <rPr>
            <sz val="9"/>
            <rFont val="Tahoma"/>
            <family val="2"/>
            <charset val="1"/>
          </rPr>
          <t xml:space="preserve">Textfeld</t>
        </r>
      </text>
    </comment>
    <comment ref="Z300" authorId="0">
      <text>
        <r>
          <rPr>
            <sz val="10"/>
            <rFont val="Arial"/>
            <family val="2"/>
          </rPr>
          <t xml:space="preserve">von Kleist, Björn:</t>
        </r>
        <r>
          <rPr>
            <sz val="9"/>
            <rFont val="Tahoma"/>
            <family val="2"/>
            <charset val="1"/>
          </rPr>
          <t xml:space="preserve">CO2-Wert</t>
        </r>
      </text>
    </comment>
    <comment ref="Z301" authorId="0">
      <text>
        <r>
          <rPr>
            <sz val="10"/>
            <rFont val="Arial"/>
            <family val="2"/>
          </rPr>
          <t xml:space="preserve">Gairola, Krishan:</t>
        </r>
        <r>
          <rPr>
            <sz val="9"/>
            <rFont val="Tahoma"/>
            <family val="2"/>
            <charset val="1"/>
          </rPr>
          <t xml:space="preserve">Textfeld</t>
        </r>
      </text>
    </comment>
    <comment ref="Z302" authorId="0">
      <text>
        <r>
          <rPr>
            <sz val="10"/>
            <rFont val="Arial"/>
            <family val="2"/>
          </rPr>
          <t xml:space="preserve">von Kleist, Björn:</t>
        </r>
        <r>
          <rPr>
            <sz val="9"/>
            <rFont val="Tahoma"/>
            <family val="2"/>
            <charset val="1"/>
          </rPr>
          <t xml:space="preserve">CO2-Wert</t>
        </r>
      </text>
    </comment>
    <comment ref="Z303" authorId="0">
      <text>
        <r>
          <rPr>
            <sz val="10"/>
            <rFont val="Arial"/>
            <family val="2"/>
          </rPr>
          <t xml:space="preserve">Gairola, Krishan:</t>
        </r>
        <r>
          <rPr>
            <sz val="9"/>
            <rFont val="Tahoma"/>
            <family val="2"/>
            <charset val="1"/>
          </rPr>
          <t xml:space="preserve">Textfeld</t>
        </r>
      </text>
    </comment>
    <comment ref="Z304" authorId="0">
      <text>
        <r>
          <rPr>
            <sz val="10"/>
            <rFont val="Arial"/>
            <family val="2"/>
          </rPr>
          <t xml:space="preserve">von Kleist, Björn:</t>
        </r>
        <r>
          <rPr>
            <sz val="9"/>
            <rFont val="Tahoma"/>
            <family val="2"/>
            <charset val="1"/>
          </rPr>
          <t xml:space="preserve">CO2-Wert</t>
        </r>
      </text>
    </comment>
    <comment ref="Z305" authorId="0">
      <text>
        <r>
          <rPr>
            <sz val="10"/>
            <rFont val="Arial"/>
            <family val="2"/>
          </rPr>
          <t xml:space="preserve">Gairola, Krishan:</t>
        </r>
        <r>
          <rPr>
            <sz val="9"/>
            <rFont val="Tahoma"/>
            <family val="2"/>
            <charset val="1"/>
          </rPr>
          <t xml:space="preserve">Textfeld</t>
        </r>
      </text>
    </comment>
    <comment ref="Z306" authorId="0">
      <text>
        <r>
          <rPr>
            <sz val="10"/>
            <rFont val="Arial"/>
            <family val="2"/>
          </rPr>
          <t xml:space="preserve">von Kleist, Björn:</t>
        </r>
        <r>
          <rPr>
            <sz val="9"/>
            <rFont val="Tahoma"/>
            <family val="2"/>
            <charset val="1"/>
          </rPr>
          <t xml:space="preserve">CO2-Wert</t>
        </r>
      </text>
    </comment>
    <comment ref="Z307" authorId="0">
      <text>
        <r>
          <rPr>
            <sz val="10"/>
            <rFont val="Arial"/>
            <family val="2"/>
          </rPr>
          <t xml:space="preserve">Gairola, Krishan:</t>
        </r>
        <r>
          <rPr>
            <sz val="9"/>
            <rFont val="Tahoma"/>
            <family val="2"/>
            <charset val="1"/>
          </rPr>
          <t xml:space="preserve">Textfeld</t>
        </r>
      </text>
    </comment>
    <comment ref="Z308" authorId="0">
      <text>
        <r>
          <rPr>
            <sz val="10"/>
            <rFont val="Arial"/>
            <family val="2"/>
          </rPr>
          <t xml:space="preserve">von Kleist, Björn:</t>
        </r>
        <r>
          <rPr>
            <sz val="9"/>
            <rFont val="Tahoma"/>
            <family val="2"/>
            <charset val="1"/>
          </rPr>
          <t xml:space="preserve">CO2-Wert</t>
        </r>
      </text>
    </comment>
    <comment ref="Z309" authorId="0">
      <text>
        <r>
          <rPr>
            <sz val="10"/>
            <rFont val="Arial"/>
            <family val="2"/>
          </rPr>
          <t xml:space="preserve">Gairola, Krishan:</t>
        </r>
        <r>
          <rPr>
            <sz val="9"/>
            <rFont val="Tahoma"/>
            <family val="2"/>
            <charset val="1"/>
          </rPr>
          <t xml:space="preserve">Textfeld</t>
        </r>
      </text>
    </comment>
    <comment ref="Z310" authorId="0">
      <text>
        <r>
          <rPr>
            <sz val="10"/>
            <rFont val="Arial"/>
            <family val="2"/>
          </rPr>
          <t xml:space="preserve">von Kleist, Björn:</t>
        </r>
        <r>
          <rPr>
            <sz val="9"/>
            <rFont val="Tahoma"/>
            <family val="2"/>
            <charset val="1"/>
          </rPr>
          <t xml:space="preserve">CO2-Wert</t>
        </r>
      </text>
    </comment>
    <comment ref="Z311" authorId="0">
      <text>
        <r>
          <rPr>
            <sz val="10"/>
            <rFont val="Arial"/>
            <family val="2"/>
          </rPr>
          <t xml:space="preserve">Gairola, Krishan:</t>
        </r>
        <r>
          <rPr>
            <sz val="9"/>
            <rFont val="Tahoma"/>
            <family val="2"/>
            <charset val="1"/>
          </rPr>
          <t xml:space="preserve">Textfeld</t>
        </r>
      </text>
    </comment>
    <comment ref="Z312" authorId="0">
      <text>
        <r>
          <rPr>
            <sz val="10"/>
            <rFont val="Arial"/>
            <family val="2"/>
          </rPr>
          <t xml:space="preserve">von Kleist, Björn:</t>
        </r>
        <r>
          <rPr>
            <sz val="9"/>
            <rFont val="Tahoma"/>
            <family val="2"/>
            <charset val="1"/>
          </rPr>
          <t xml:space="preserve">CO2-Wert</t>
        </r>
      </text>
    </comment>
    <comment ref="Z313" authorId="0">
      <text>
        <r>
          <rPr>
            <sz val="10"/>
            <rFont val="Arial"/>
            <family val="2"/>
          </rPr>
          <t xml:space="preserve">Gairola, Krishan:</t>
        </r>
        <r>
          <rPr>
            <sz val="9"/>
            <rFont val="Tahoma"/>
            <family val="2"/>
            <charset val="1"/>
          </rPr>
          <t xml:space="preserve">Textfeld</t>
        </r>
      </text>
    </comment>
    <comment ref="Z314" authorId="0">
      <text>
        <r>
          <rPr>
            <sz val="10"/>
            <rFont val="Arial"/>
            <family val="2"/>
          </rPr>
          <t xml:space="preserve">von Kleist, Björn:</t>
        </r>
        <r>
          <rPr>
            <sz val="9"/>
            <rFont val="Tahoma"/>
            <family val="2"/>
            <charset val="1"/>
          </rPr>
          <t xml:space="preserve">CO2-Wert</t>
        </r>
      </text>
    </comment>
    <comment ref="Z315" authorId="0">
      <text>
        <r>
          <rPr>
            <sz val="10"/>
            <rFont val="Arial"/>
            <family val="2"/>
          </rPr>
          <t xml:space="preserve">Gairola, Krishan:</t>
        </r>
        <r>
          <rPr>
            <sz val="9"/>
            <rFont val="Tahoma"/>
            <family val="2"/>
            <charset val="1"/>
          </rPr>
          <t xml:space="preserve">Textfeld</t>
        </r>
      </text>
    </comment>
    <comment ref="Z316" authorId="0">
      <text>
        <r>
          <rPr>
            <sz val="10"/>
            <rFont val="Arial"/>
            <family val="2"/>
          </rPr>
          <t xml:space="preserve">von Kleist, Björn:</t>
        </r>
        <r>
          <rPr>
            <sz val="9"/>
            <rFont val="Tahoma"/>
            <family val="2"/>
            <charset val="1"/>
          </rPr>
          <t xml:space="preserve">CO2-Wert</t>
        </r>
      </text>
    </comment>
    <comment ref="Z317" authorId="0">
      <text>
        <r>
          <rPr>
            <sz val="10"/>
            <rFont val="Arial"/>
            <family val="2"/>
          </rPr>
          <t xml:space="preserve">Gairola, Krishan:</t>
        </r>
        <r>
          <rPr>
            <sz val="9"/>
            <rFont val="Tahoma"/>
            <family val="2"/>
            <charset val="1"/>
          </rPr>
          <t xml:space="preserve">Textfeld</t>
        </r>
      </text>
    </comment>
    <comment ref="Z318" authorId="0">
      <text>
        <r>
          <rPr>
            <sz val="10"/>
            <rFont val="Arial"/>
            <family val="2"/>
          </rPr>
          <t xml:space="preserve">von Kleist, Björn:</t>
        </r>
        <r>
          <rPr>
            <sz val="9"/>
            <rFont val="Tahoma"/>
            <family val="2"/>
            <charset val="1"/>
          </rPr>
          <t xml:space="preserve">CO2-Wert</t>
        </r>
      </text>
    </comment>
    <comment ref="Z319" authorId="0">
      <text>
        <r>
          <rPr>
            <sz val="10"/>
            <rFont val="Arial"/>
            <family val="2"/>
          </rPr>
          <t xml:space="preserve">Gairola, Krishan:</t>
        </r>
        <r>
          <rPr>
            <sz val="9"/>
            <rFont val="Tahoma"/>
            <family val="2"/>
            <charset val="1"/>
          </rPr>
          <t xml:space="preserve">Textfeld</t>
        </r>
      </text>
    </comment>
    <comment ref="Z320" authorId="0">
      <text>
        <r>
          <rPr>
            <sz val="10"/>
            <rFont val="Arial"/>
            <family val="2"/>
          </rPr>
          <t xml:space="preserve">von Kleist, Björn:</t>
        </r>
        <r>
          <rPr>
            <sz val="9"/>
            <rFont val="Tahoma"/>
            <family val="2"/>
            <charset val="1"/>
          </rPr>
          <t xml:space="preserve">CO2-Wert</t>
        </r>
      </text>
    </comment>
    <comment ref="Z321" authorId="0">
      <text>
        <r>
          <rPr>
            <sz val="10"/>
            <rFont val="Arial"/>
            <family val="2"/>
          </rPr>
          <t xml:space="preserve">Gairola, Krishan:</t>
        </r>
        <r>
          <rPr>
            <sz val="9"/>
            <rFont val="Tahoma"/>
            <family val="2"/>
            <charset val="1"/>
          </rPr>
          <t xml:space="preserve">Textfeld</t>
        </r>
      </text>
    </comment>
    <comment ref="Z322" authorId="0">
      <text>
        <r>
          <rPr>
            <sz val="10"/>
            <rFont val="Arial"/>
            <family val="2"/>
          </rPr>
          <t xml:space="preserve">von Kleist, Björn:</t>
        </r>
        <r>
          <rPr>
            <sz val="9"/>
            <rFont val="Tahoma"/>
            <family val="2"/>
            <charset val="1"/>
          </rPr>
          <t xml:space="preserve">CO2-Wert</t>
        </r>
      </text>
    </comment>
    <comment ref="Z323" authorId="0">
      <text>
        <r>
          <rPr>
            <sz val="10"/>
            <rFont val="Arial"/>
            <family val="2"/>
          </rPr>
          <t xml:space="preserve">Gairola, Krishan:</t>
        </r>
        <r>
          <rPr>
            <sz val="9"/>
            <rFont val="Tahoma"/>
            <family val="2"/>
            <charset val="1"/>
          </rPr>
          <t xml:space="preserve">Textfeld</t>
        </r>
      </text>
    </comment>
  </commentList>
</comments>
</file>

<file path=xl/comments5.xml><?xml version="1.0" encoding="utf-8"?>
<comments xmlns="http://schemas.openxmlformats.org/spreadsheetml/2006/main" xmlns:xdr="http://schemas.openxmlformats.org/drawingml/2006/spreadsheetDrawing">
  <authors>
    <author>Unbekannter Autor</author>
  </authors>
  <commentList>
    <comment ref="C7" authorId="0">
      <text>
        <r>
          <rPr>
            <sz val="10"/>
            <rFont val="Arial"/>
            <family val="2"/>
          </rPr>
          <t xml:space="preserve">Gairola, Krishan:</t>
        </r>
        <r>
          <rPr>
            <sz val="9"/>
            <rFont val="Tahoma"/>
            <family val="2"/>
            <charset val="1"/>
          </rPr>
          <t xml:space="preserve">Gairola, Krishan:
Diese Zeile kopieren und in ein anderes Blatt einfügen, dann sollte es wieder gehen (man braucht diese "non values", damit nicht automatisch mit 0 gerechnet wird)</t>
        </r>
      </text>
    </comment>
  </commentList>
</comments>
</file>

<file path=xl/sharedStrings.xml><?xml version="1.0" encoding="utf-8"?>
<sst xmlns="http://schemas.openxmlformats.org/spreadsheetml/2006/main" count="762" uniqueCount="477">
  <si>
    <t xml:space="preserve">zukünftiger Termin</t>
  </si>
  <si>
    <t xml:space="preserve">umgesetzt</t>
  </si>
  <si>
    <t xml:space="preserve">wird laufend umgesetzt</t>
  </si>
  <si>
    <t xml:space="preserve">in Umsetzung (Anfang)</t>
  </si>
  <si>
    <t xml:space="preserve">in Umsetzung (Mitte)</t>
  </si>
  <si>
    <t xml:space="preserve">in Umsetzung (Ende)</t>
  </si>
  <si>
    <t xml:space="preserve">bisher nicht umgesetzt</t>
  </si>
  <si>
    <t xml:space="preserve">Umsetzung nicht möglich</t>
  </si>
  <si>
    <t xml:space="preserve">Planungsübersicht</t>
  </si>
  <si>
    <t xml:space="preserve">Lise-Meitner-Gymnasium</t>
  </si>
  <si>
    <t xml:space="preserve">Stand:</t>
  </si>
  <si>
    <t xml:space="preserve">Pädagogische Ziele:</t>
  </si>
  <si>
    <t xml:space="preserve">Unser pädagogisches Ziel ist der Erwerb von Handlungskompetenzen zum Thema Klimaschutz in der gesamten Schulgemeinschaft.</t>
  </si>
  <si>
    <t xml:space="preserve">Handlungsfeld</t>
  </si>
  <si>
    <t xml:space="preserve">Planungsziele:</t>
  </si>
  <si>
    <t xml:space="preserve">übergreifend</t>
  </si>
  <si>
    <r>
      <rPr>
        <sz val="14"/>
        <rFont val="Arial"/>
        <family val="2"/>
        <charset val="1"/>
      </rPr>
      <t xml:space="preserve">Wir senken unsere CO</t>
    </r>
    <r>
      <rPr>
        <vertAlign val="subscript"/>
        <sz val="14"/>
        <rFont val="Arial"/>
        <family val="2"/>
        <charset val="1"/>
      </rPr>
      <t xml:space="preserve">2</t>
    </r>
    <r>
      <rPr>
        <sz val="14"/>
        <rFont val="Arial"/>
        <family val="2"/>
        <charset val="1"/>
      </rPr>
      <t xml:space="preserve">-Emissionen bis</t>
    </r>
    <r>
      <rPr>
        <b val="true"/>
        <sz val="14"/>
        <rFont val="Arial"/>
        <family val="2"/>
        <charset val="1"/>
      </rPr>
      <t xml:space="preserve">2030</t>
    </r>
    <r>
      <rPr>
        <sz val="14"/>
        <rFont val="Arial"/>
        <family val="2"/>
        <charset val="1"/>
      </rPr>
      <t xml:space="preserve">um</t>
    </r>
  </si>
  <si>
    <t xml:space="preserve">Wärme</t>
  </si>
  <si>
    <r>
      <rPr>
        <sz val="14"/>
        <rFont val="Arial"/>
        <family val="2"/>
        <charset val="1"/>
      </rPr>
      <t xml:space="preserve">Wir senken unsere CO</t>
    </r>
    <r>
      <rPr>
        <vertAlign val="subscript"/>
        <sz val="14"/>
        <rFont val="Arial"/>
        <family val="2"/>
        <charset val="1"/>
      </rPr>
      <t xml:space="preserve">2</t>
    </r>
    <r>
      <rPr>
        <sz val="14"/>
        <rFont val="Arial"/>
        <family val="2"/>
        <charset val="1"/>
      </rPr>
      <t xml:space="preserve">-Emissionen bis</t>
    </r>
    <r>
      <rPr>
        <b val="true"/>
        <sz val="14"/>
        <rFont val="Arial"/>
        <family val="2"/>
        <charset val="1"/>
      </rPr>
      <t xml:space="preserve">2050</t>
    </r>
    <r>
      <rPr>
        <sz val="14"/>
        <rFont val="Arial"/>
        <family val="2"/>
        <charset val="1"/>
      </rPr>
      <t xml:space="preserve">um</t>
    </r>
  </si>
  <si>
    <t xml:space="preserve">Strom</t>
  </si>
  <si>
    <t xml:space="preserve">Das Ausgangsjahr für die Berechnung ist:</t>
  </si>
  <si>
    <t xml:space="preserve">Abfall</t>
  </si>
  <si>
    <t xml:space="preserve">Ausgangslage:</t>
  </si>
  <si>
    <t xml:space="preserve">Beschaffung</t>
  </si>
  <si>
    <t xml:space="preserve">Ernährung</t>
  </si>
  <si>
    <t xml:space="preserve">im Jahr:</t>
  </si>
  <si>
    <t xml:space="preserve">Mobilität</t>
  </si>
  <si>
    <t xml:space="preserve">Prognose nach Planung</t>
  </si>
  <si>
    <t xml:space="preserve">In der nachfolgenden Übersicht werden für jedes Handlungsfeld die geplanten Maßnahmen mit den jeweiligen Zeitrahmen und Verantwortlichkeiten aufgeführt.</t>
  </si>
  <si>
    <t xml:space="preserve">Soll nach Reduktionspfad</t>
  </si>
  <si>
    <t xml:space="preserve">Handlungsfeldübergreifender Bereich</t>
  </si>
  <si>
    <t xml:space="preserve">Unsere Ziele in diesem Bereich sind …</t>
  </si>
  <si>
    <t xml:space="preserve">Nr.</t>
  </si>
  <si>
    <t xml:space="preserve">Maßnahme</t>
  </si>
  <si>
    <r>
      <rPr>
        <b val="true"/>
        <sz val="12"/>
        <rFont val="Arial"/>
        <family val="2"/>
        <charset val="1"/>
      </rPr>
      <t xml:space="preserve">Termin</t>
    </r>
    <r>
      <rPr>
        <sz val="12"/>
        <rFont val="Arial"/>
        <family val="2"/>
        <charset val="1"/>
      </rPr>
      <t xml:space="preserve">(Beginn der Umsetzung)</t>
    </r>
  </si>
  <si>
    <t xml:space="preserve">Status der 
Umsetzung</t>
  </si>
  <si>
    <t xml:space="preserve">verantwortlich</t>
  </si>
  <si>
    <t xml:space="preserve">Akteure für die Umsetzung</t>
  </si>
  <si>
    <t xml:space="preserve">Summen:</t>
  </si>
  <si>
    <t xml:space="preserve">Ü1</t>
  </si>
  <si>
    <t xml:space="preserve">Lehrer/-innen werden Vorbilder für Energie sparen</t>
  </si>
  <si>
    <t xml:space="preserve">Fr. Nedić (Klimaschutzbeauftragte)</t>
  </si>
  <si>
    <t xml:space="preserve">alle LehrerInnen</t>
  </si>
  <si>
    <t xml:space="preserve">5% der Lehrkräfte dienen als Vorbild</t>
  </si>
  <si>
    <t xml:space="preserve">15% der Lehrkräfte dienen als Vorbild</t>
  </si>
  <si>
    <t xml:space="preserve">50% der Lehrkräfte dienen als Vorbild</t>
  </si>
  <si>
    <t xml:space="preserve">80% der Lehrkräfte dienen als Vorbild</t>
  </si>
  <si>
    <t xml:space="preserve">Ü2</t>
  </si>
  <si>
    <t xml:space="preserve">Umweltkampagne</t>
  </si>
  <si>
    <t xml:space="preserve">Umweltgruppe, WasteWatcher</t>
  </si>
  <si>
    <t xml:space="preserve">70% der Schulgemeinschaft ist sensibilisiert</t>
  </si>
  <si>
    <t xml:space="preserve">Ü3</t>
  </si>
  <si>
    <r>
      <rPr>
        <b val="true"/>
        <sz val="12"/>
        <rFont val="Arial"/>
        <family val="2"/>
        <charset val="1"/>
      </rPr>
      <t xml:space="preserve">Reinvestition der </t>
    </r>
    <r>
      <rPr>
        <b val="true"/>
        <strike val="true"/>
        <sz val="12"/>
        <rFont val="Arial"/>
        <family val="2"/>
        <charset val="1"/>
      </rPr>
      <t xml:space="preserve">Fifty-Fifty</t>
    </r>
    <r>
      <rPr>
        <b val="true"/>
        <sz val="12"/>
        <rFont val="Arial"/>
        <family val="2"/>
        <charset val="1"/>
      </rPr>
      <t xml:space="preserve">-Energie4-Gelder in Klimaschutz</t>
    </r>
  </si>
  <si>
    <t xml:space="preserve">Elternvertreter, Umweltlehrer, Schulleitung, UmweltschülerInnen</t>
  </si>
  <si>
    <t xml:space="preserve">60% der Fifty-Fifty-Prämie wird reinvestiert</t>
  </si>
  <si>
    <t xml:space="preserve">Ü4</t>
  </si>
  <si>
    <t xml:space="preserve">Thema "Klimaschutz" im Schulcurriculum PGW</t>
  </si>
  <si>
    <t xml:space="preserve">Fr. Langjahr (PGW Fachleitung)</t>
  </si>
  <si>
    <t xml:space="preserve">Schüler/-innen Klassenstufe 8/9/10 und SekII</t>
  </si>
  <si>
    <t xml:space="preserve">In 80% der Kurse "PGW" in Klasse 8/9/19/SekII durchgeführt</t>
  </si>
  <si>
    <t xml:space="preserve">in allen Kursen "PGW" in Klasse 8/9/10/SekII durchgeführt</t>
  </si>
  <si>
    <t xml:space="preserve">Ü5</t>
  </si>
  <si>
    <t xml:space="preserve">Thema "Klimaschutz" im Schulcurriculum Bio</t>
  </si>
  <si>
    <t xml:space="preserve">Hr. Bock (Bio Fachleitung)</t>
  </si>
  <si>
    <t xml:space="preserve">Schüler/-innen Klassenstufe 9</t>
  </si>
  <si>
    <t xml:space="preserve">In 80% der Kurse "PGW" in Klasse 9 durchgeführt</t>
  </si>
  <si>
    <t xml:space="preserve">in allen Kursen "PGW" in Klasse 9 durchgeführt</t>
  </si>
  <si>
    <t xml:space="preserve">Ü6</t>
  </si>
  <si>
    <t xml:space="preserve">Thema "Ressourcen" im Schulcurriculum PGW</t>
  </si>
  <si>
    <t xml:space="preserve">Schüler/-innen Klassenstufe 10</t>
  </si>
  <si>
    <t xml:space="preserve">In 80% der Kurse "PGW" in Klasse 10 durchgeführt</t>
  </si>
  <si>
    <t xml:space="preserve">in allen Kursen "PGW" in Klasse 10 durchgeführt</t>
  </si>
  <si>
    <t xml:space="preserve">Ü7</t>
  </si>
  <si>
    <t xml:space="preserve">Thema "Nachhaltigkeit, Globalisierung, Energiewende" im Schulcurriculum PGW</t>
  </si>
  <si>
    <t xml:space="preserve">Schüler/-innen Klassenstufe Oberstufe</t>
  </si>
  <si>
    <t xml:space="preserve">In 80% der Kurse "PGW" in der Oberstufe durchgeführt</t>
  </si>
  <si>
    <t xml:space="preserve">in allen Kursen "PGW"  in der Oberstufe durchgeführt</t>
  </si>
  <si>
    <t xml:space="preserve">Ü8</t>
  </si>
  <si>
    <t xml:space="preserve">UmweltschülerInnen</t>
  </si>
  <si>
    <t xml:space="preserve">WasteWatcher</t>
  </si>
  <si>
    <t xml:space="preserve">Ü9</t>
  </si>
  <si>
    <t xml:space="preserve"> Umweltausflug</t>
  </si>
  <si>
    <t xml:space="preserve">Fr. Wolgast (WasteWatcher Betreuerin), Fr. Nedić (Klimaschutzbeauftragte)</t>
  </si>
  <si>
    <t xml:space="preserve">Ü10</t>
  </si>
  <si>
    <t xml:space="preserve">Vertretungsmaterial</t>
  </si>
  <si>
    <t xml:space="preserve"> (Umweltgruppe)</t>
  </si>
  <si>
    <t xml:space="preserve">Ü11</t>
  </si>
  <si>
    <t xml:space="preserve">Umweltthemen in allen Fächern (Umweltcurriculum)</t>
  </si>
  <si>
    <t xml:space="preserve">alle</t>
  </si>
  <si>
    <t xml:space="preserve">Ü12</t>
  </si>
  <si>
    <t xml:space="preserve">Umwelt-AG</t>
  </si>
  <si>
    <t xml:space="preserve">Fr. Wrona (Umwelt-AG)</t>
  </si>
  <si>
    <t xml:space="preserve">SchülerInnen der Unterstufe</t>
  </si>
  <si>
    <t xml:space="preserve">Ü13</t>
  </si>
  <si>
    <t xml:space="preserve">Umwelt-Zeitung</t>
  </si>
  <si>
    <t xml:space="preserve">Fr. Nedić (Klimaschutzbeauftragte), Umweltgruppe</t>
  </si>
  <si>
    <t xml:space="preserve">Ü14</t>
  </si>
  <si>
    <t xml:space="preserve">Schulinterne Fortbildungen</t>
  </si>
  <si>
    <t xml:space="preserve">Ü15</t>
  </si>
  <si>
    <t xml:space="preserve">Naturnaher Schulhof</t>
  </si>
  <si>
    <t xml:space="preserve">Hr. Jürgens (Umweltgruppe)</t>
  </si>
  <si>
    <t xml:space="preserve">Planungsteam</t>
  </si>
  <si>
    <t xml:space="preserve">Ü16</t>
  </si>
  <si>
    <t xml:space="preserve">Garten-AG</t>
  </si>
  <si>
    <t xml:space="preserve">Fr. Schneider (Garten-AG)</t>
  </si>
  <si>
    <t xml:space="preserve">SchülerInnen der Unter- und Mittelstufe</t>
  </si>
  <si>
    <t xml:space="preserve">Ü17</t>
  </si>
  <si>
    <t xml:space="preserve">NEU 2026: Einbindung des naturnahen Schulhofs ins Curriculum</t>
  </si>
  <si>
    <t xml:space="preserve">Fr. Schneider   </t>
  </si>
  <si>
    <t xml:space="preserve">SchülerInnen und Lehrkäfte der Unterstufe</t>
  </si>
  <si>
    <t xml:space="preserve">Ü18</t>
  </si>
  <si>
    <t xml:space="preserve">Handlungsfeld Wärme</t>
  </si>
  <si>
    <t xml:space="preserve">Unsere Ziele im Bereich Wärme sind …</t>
  </si>
  <si>
    <t xml:space="preserve">W1</t>
  </si>
  <si>
    <t xml:space="preserve">sofortige Reparatur defekter Fenster, defekter Isolation</t>
  </si>
  <si>
    <t xml:space="preserve">Hr. Brüggmann (Hausmeister)</t>
  </si>
  <si>
    <t xml:space="preserve">Schüler melden Schäden unverzüglich</t>
  </si>
  <si>
    <t xml:space="preserve">W2</t>
  </si>
  <si>
    <t xml:space="preserve">Raumtemperatur auf Sollwerte einstellen</t>
  </si>
  <si>
    <t xml:space="preserve">Umweltgruppe, Physik-Fachschaft</t>
  </si>
  <si>
    <t xml:space="preserve">W3</t>
  </si>
  <si>
    <t xml:space="preserve">Solarthermie Bezirkssporthalle: Reparatur, Erhalt, Überprüfung und Monitoring der Anlage</t>
  </si>
  <si>
    <t xml:space="preserve">W4</t>
  </si>
  <si>
    <t xml:space="preserve">WasteWatcher achten auf geschlossene Fenster und Stoßlüften im Winter</t>
  </si>
  <si>
    <t xml:space="preserve">Fr. Wolgast (WasteWatcher Betreuer), Fr. Nedić (Klimaschutzbeauftragte)</t>
  </si>
  <si>
    <t xml:space="preserve">WasteWatcher, alle</t>
  </si>
  <si>
    <t xml:space="preserve">W5</t>
  </si>
  <si>
    <t xml:space="preserve">Verschattung beseitigen</t>
  </si>
  <si>
    <t xml:space="preserve">W6</t>
  </si>
  <si>
    <t xml:space="preserve">Nachisolation der Heizkellerventile</t>
  </si>
  <si>
    <t xml:space="preserve">W7</t>
  </si>
  <si>
    <t xml:space="preserve">Heiztechnische Trennung der Gebäude</t>
  </si>
  <si>
    <t xml:space="preserve">W8</t>
  </si>
  <si>
    <t xml:space="preserve">Thema "Effektiver Umgang mit Wärme" in Physik in Klasse 9/10</t>
  </si>
  <si>
    <t xml:space="preserve">Hr. Loy (Physik Fachleitung)</t>
  </si>
  <si>
    <t xml:space="preserve">Schüler der 9./10. Klassen</t>
  </si>
  <si>
    <t xml:space="preserve">in 60% der Kurse "Physik" in Klasse 9/10 durchgeführt</t>
  </si>
  <si>
    <t xml:space="preserve">in allen Kursen "Physik" in  Klasse 9/10 durchgeführt</t>
  </si>
  <si>
    <t xml:space="preserve">W9</t>
  </si>
  <si>
    <t xml:space="preserve">Nacht- und Wochenendabsenkung prüfen und optimieren</t>
  </si>
  <si>
    <t xml:space="preserve">Hr. Brüggmann (Hausmeister), Fr. Nedić (Klimaschutzbeauftragte)</t>
  </si>
  <si>
    <t xml:space="preserve">Umweltlehrer</t>
  </si>
  <si>
    <t xml:space="preserve">W10</t>
  </si>
  <si>
    <t xml:space="preserve">Tages- und Raumprofil prüfen und optimieren</t>
  </si>
  <si>
    <t xml:space="preserve">W11</t>
  </si>
  <si>
    <t xml:space="preserve">Thermostatventile regelmäßig warten/ggf. Ersetzen</t>
  </si>
  <si>
    <t xml:space="preserve">W12</t>
  </si>
  <si>
    <t xml:space="preserve">herkömmliche Thermostatventile gegen elektronische austauschen</t>
  </si>
  <si>
    <t xml:space="preserve">W13</t>
  </si>
  <si>
    <t xml:space="preserve">Dämmung der Heizungsverteilstränge im unbeheizten Bereich</t>
  </si>
  <si>
    <t xml:space="preserve">W14</t>
  </si>
  <si>
    <t xml:space="preserve">Eigene Heizkreise für Zonen unterschiedlichen Wärmebedarfs</t>
  </si>
  <si>
    <t xml:space="preserve">W15</t>
  </si>
  <si>
    <t xml:space="preserve">Dichtungen von Fenstern und Türen überprüfen und nachrüsten</t>
  </si>
  <si>
    <t xml:space="preserve">W16</t>
  </si>
  <si>
    <t xml:space="preserve">Türschließer zu allen them. Unterschiedlich konditionierten Bereichen installieren</t>
  </si>
  <si>
    <t xml:space="preserve">W17</t>
  </si>
  <si>
    <t xml:space="preserve">Einfachfenster nachrüsten</t>
  </si>
  <si>
    <t xml:space="preserve">W18</t>
  </si>
  <si>
    <t xml:space="preserve">ältere Isolierfenster gegen Fenster nach EnEV Standard ersetzen</t>
  </si>
  <si>
    <t xml:space="preserve">W19</t>
  </si>
  <si>
    <t xml:space="preserve">Dämmung der Kellerdecken</t>
  </si>
  <si>
    <t xml:space="preserve">W20</t>
  </si>
  <si>
    <t xml:space="preserve">Dämmung der obersten Geschossdecke</t>
  </si>
  <si>
    <t xml:space="preserve">W21</t>
  </si>
  <si>
    <t xml:space="preserve">Heizkörpernischen Dämmen</t>
  </si>
  <si>
    <t xml:space="preserve">W22</t>
  </si>
  <si>
    <t xml:space="preserve">Regelmäßige Wartung der Heizungsanlage</t>
  </si>
  <si>
    <t xml:space="preserve">W23</t>
  </si>
  <si>
    <t xml:space="preserve">Hydraulischer Abgleich und Heizungsanlagenoptimierung</t>
  </si>
  <si>
    <t xml:space="preserve">W24</t>
  </si>
  <si>
    <r>
      <rPr>
        <b val="true"/>
        <sz val="12"/>
        <rFont val="Arial"/>
        <family val="2"/>
        <charset val="1"/>
      </rPr>
      <t xml:space="preserve">CO</t>
    </r>
    <r>
      <rPr>
        <b val="true"/>
        <vertAlign val="subscript"/>
        <sz val="12"/>
        <rFont val="Arial"/>
        <family val="2"/>
        <charset val="1"/>
      </rPr>
      <t xml:space="preserve">2</t>
    </r>
    <r>
      <rPr>
        <b val="true"/>
        <sz val="12"/>
        <rFont val="Arial"/>
        <family val="2"/>
        <charset val="1"/>
      </rPr>
      <t xml:space="preserve">-Monitore und Erklärvideos</t>
    </r>
  </si>
  <si>
    <t xml:space="preserve">Handlungsfeld Strom</t>
  </si>
  <si>
    <t xml:space="preserve">Unsere Ziele im Bereich Strom sind …</t>
  </si>
  <si>
    <t xml:space="preserve">S1</t>
  </si>
  <si>
    <t xml:space="preserve">Eigenproduktion</t>
  </si>
  <si>
    <t xml:space="preserve">Fr. Baur (PVA-Beauftragte) + Hr. Brüggmann (Hausmeister)</t>
  </si>
  <si>
    <t xml:space="preserve">S2</t>
  </si>
  <si>
    <t xml:space="preserve">Verschattung der PVA beseitigen</t>
  </si>
  <si>
    <t xml:space="preserve">S3</t>
  </si>
  <si>
    <t xml:space="preserve">Neue Photovoltaik</t>
  </si>
  <si>
    <t xml:space="preserve">Schau- und Auswertmöglichkeit für Physik/Naturwissenschaftskurse</t>
  </si>
  <si>
    <t xml:space="preserve">S4</t>
  </si>
  <si>
    <t xml:space="preserve">S5</t>
  </si>
  <si>
    <t xml:space="preserve">WasteWatcher achten auch auf unnötige Stromverschwendung</t>
  </si>
  <si>
    <t xml:space="preserve">Fr. Wolgast (WasteWatcher Betreuerin)</t>
  </si>
  <si>
    <t xml:space="preserve">S6</t>
  </si>
  <si>
    <t xml:space="preserve">Effizienzsteigerung</t>
  </si>
  <si>
    <t xml:space="preserve">S7</t>
  </si>
  <si>
    <t xml:space="preserve">"Licht-aus"-Plakate werden aufgehängt</t>
  </si>
  <si>
    <t xml:space="preserve">95% der Räume sind plakatiert</t>
  </si>
  <si>
    <t xml:space="preserve">S8</t>
  </si>
  <si>
    <t xml:space="preserve">Thema "nachhaltiges Wirtschaften-Nutzung der PVA" in das Schulcurriculum</t>
  </si>
  <si>
    <t xml:space="preserve">Hr. Jürgens (Geographie Fachleitung)</t>
  </si>
  <si>
    <t xml:space="preserve">Schüler/-innen Klassenstufe 7 bis 10</t>
  </si>
  <si>
    <t xml:space="preserve">in 50% der Kurse "Geographie" in Klasse 7-10 durchgeführt</t>
  </si>
  <si>
    <t xml:space="preserve">in 75% der Kurse "Geographie" in Klasse 7-10 durchgeführt</t>
  </si>
  <si>
    <t xml:space="preserve">In allen Kursen "Geographie" in Klasse 7-10 durchgeführt</t>
  </si>
  <si>
    <t xml:space="preserve">S9</t>
  </si>
  <si>
    <t xml:space="preserve">Thema "Regenerative Energiesysteme und Klimaschutz" in das Schulcurriculum</t>
  </si>
  <si>
    <t xml:space="preserve">in 60% der Kurse "Physik" in Klasse 10 durchgeführt</t>
  </si>
  <si>
    <t xml:space="preserve">in allen Kursen "Physik" in  Klasse 10 durchgeführt</t>
  </si>
  <si>
    <t xml:space="preserve">S10</t>
  </si>
  <si>
    <r>
      <rPr>
        <b val="true"/>
        <sz val="12"/>
        <rFont val="Arial"/>
        <family val="2"/>
        <charset val="1"/>
      </rPr>
      <t xml:space="preserve">Thema "Strom sparen" im Physik Unterricht in Klasse </t>
    </r>
    <r>
      <rPr>
        <b val="true"/>
        <strike val="true"/>
        <sz val="12"/>
        <rFont val="Arial"/>
        <family val="2"/>
        <charset val="1"/>
      </rPr>
      <t xml:space="preserve">7/</t>
    </r>
    <r>
      <rPr>
        <b val="true"/>
        <sz val="12"/>
        <rFont val="Arial"/>
        <family val="2"/>
        <charset val="1"/>
      </rPr>
      <t xml:space="preserve">8</t>
    </r>
  </si>
  <si>
    <r>
      <rPr>
        <sz val="12"/>
        <rFont val="Arial"/>
        <family val="2"/>
        <charset val="1"/>
      </rPr>
      <t xml:space="preserve">Schüler/-innen Klassenstufe </t>
    </r>
    <r>
      <rPr>
        <strike val="true"/>
        <sz val="12"/>
        <rFont val="Arial"/>
        <family val="2"/>
        <charset val="1"/>
      </rPr>
      <t xml:space="preserve">7/</t>
    </r>
    <r>
      <rPr>
        <sz val="12"/>
        <rFont val="Arial"/>
        <family val="2"/>
        <charset val="1"/>
      </rPr>
      <t xml:space="preserve">8</t>
    </r>
  </si>
  <si>
    <t xml:space="preserve">in 60% der Kurse "Physik" in Klasse 7/8 durchgeführt</t>
  </si>
  <si>
    <t xml:space="preserve">in allen Kursen "Physik" in  Klasse 7/8 durchgeführt</t>
  </si>
  <si>
    <t xml:space="preserve">S11</t>
  </si>
  <si>
    <t xml:space="preserve">Bewegungsmelder installieren</t>
  </si>
  <si>
    <t xml:space="preserve">S12</t>
  </si>
  <si>
    <t xml:space="preserve">keine Stand By Geräte</t>
  </si>
  <si>
    <t xml:space="preserve">S13</t>
  </si>
  <si>
    <t xml:space="preserve">Kaffeemaschinen in den Ferien ausschalten</t>
  </si>
  <si>
    <t xml:space="preserve">Fr. Schick (Kaffee-Beauftragte)</t>
  </si>
  <si>
    <t xml:space="preserve">S14</t>
  </si>
  <si>
    <t xml:space="preserve">Colaautomat abgeschafft</t>
  </si>
  <si>
    <t xml:space="preserve">Klimaschutzbeauftragter</t>
  </si>
  <si>
    <t xml:space="preserve">S15</t>
  </si>
  <si>
    <t xml:space="preserve">energiesparende Geräte</t>
  </si>
  <si>
    <t xml:space="preserve">Fr. Nedić (Klimaschutzbeauftragte), Fachleitungen</t>
  </si>
  <si>
    <t xml:space="preserve">S16</t>
  </si>
  <si>
    <t xml:space="preserve">Reinigung der alten Photovoltaikanlage</t>
  </si>
  <si>
    <t xml:space="preserve">Fr. Vogel, Fr. Baur (PVA-Beauftragte)</t>
  </si>
  <si>
    <t xml:space="preserve">S17</t>
  </si>
  <si>
    <t xml:space="preserve">Automatisches Herunterfahren der Rechner im LZ</t>
  </si>
  <si>
    <t xml:space="preserve">Hr. Flohr (IT-Beauftragter)</t>
  </si>
  <si>
    <t xml:space="preserve">S18</t>
  </si>
  <si>
    <t xml:space="preserve">Umstellung auf LEDs</t>
  </si>
  <si>
    <t xml:space="preserve">S19</t>
  </si>
  <si>
    <t xml:space="preserve">Aufladen von Notebooks und IPads</t>
  </si>
  <si>
    <t xml:space="preserve">Fr. Nedić (Klimaschutzbeauftragte), Hr. Flohr (IT-Beauftragter)</t>
  </si>
  <si>
    <t xml:space="preserve">Handlungsfeld Abfall</t>
  </si>
  <si>
    <t xml:space="preserve">Unser Ziele im Bereich Abfall sind ...</t>
  </si>
  <si>
    <t xml:space="preserve">A1</t>
  </si>
  <si>
    <t xml:space="preserve">Papier wird getrennt gesammelt</t>
  </si>
  <si>
    <t xml:space="preserve">alle, WasteWatcher</t>
  </si>
  <si>
    <t xml:space="preserve">A2</t>
  </si>
  <si>
    <t xml:space="preserve">WasteWatcherInnen werden ausgebildet</t>
  </si>
  <si>
    <t xml:space="preserve">2 SchülerInnen je Klasse</t>
  </si>
  <si>
    <t xml:space="preserve">95% der Klassen haben zwei Waste Watcher</t>
  </si>
  <si>
    <t xml:space="preserve">100% der Klassen haben zwei Waste Watcher</t>
  </si>
  <si>
    <t xml:space="preserve">A3</t>
  </si>
  <si>
    <t xml:space="preserve">„So trennt man richtig“-Plakate in allen Klassenräumen</t>
  </si>
  <si>
    <t xml:space="preserve">95% der Klassen haben diese Aushänge</t>
  </si>
  <si>
    <t xml:space="preserve">100% der Klassen haben diese Aushänge</t>
  </si>
  <si>
    <t xml:space="preserve">A4</t>
  </si>
  <si>
    <t xml:space="preserve">Korksammelstation</t>
  </si>
  <si>
    <t xml:space="preserve">A5</t>
  </si>
  <si>
    <t xml:space="preserve">Battariesammelstation</t>
  </si>
  <si>
    <t xml:space="preserve">Fr. Nedić (Klimaschutzbeauftragte), Hr. Loy (Physiksammlungsleitung)</t>
  </si>
  <si>
    <t xml:space="preserve">A6</t>
  </si>
  <si>
    <t xml:space="preserve">andere Rohstoff-Sammelstationen</t>
  </si>
  <si>
    <t xml:space="preserve">A7</t>
  </si>
  <si>
    <t xml:space="preserve">Pfanddose</t>
  </si>
  <si>
    <t xml:space="preserve">Hr. Uslu (Umweltgruppe), Fr. Nedić (Klimaschutzbeauftragte)</t>
  </si>
  <si>
    <t xml:space="preserve">A8</t>
  </si>
  <si>
    <t xml:space="preserve">Wertstoffbehälter im Außenbereich</t>
  </si>
  <si>
    <t xml:space="preserve">Fr. Nedić (Klimaschutzbeauftragte), Hr. Brüggmann (Hausmeister)</t>
  </si>
  <si>
    <t xml:space="preserve">A9</t>
  </si>
  <si>
    <t xml:space="preserve"> Upcycling-AG</t>
  </si>
  <si>
    <t xml:space="preserve">Fr. Blömer (AG-Leitung)</t>
  </si>
  <si>
    <t xml:space="preserve">A10</t>
  </si>
  <si>
    <t xml:space="preserve">Brotdosen</t>
  </si>
  <si>
    <t xml:space="preserve">Fr. Wolgast (Umweltgruppe)</t>
  </si>
  <si>
    <t xml:space="preserve">A11</t>
  </si>
  <si>
    <t xml:space="preserve"> Wasserspender (Verwaltungsgebäude)</t>
  </si>
  <si>
    <t xml:space="preserve">A12</t>
  </si>
  <si>
    <t xml:space="preserve"> Pfandbecher</t>
  </si>
  <si>
    <t xml:space="preserve">A13</t>
  </si>
  <si>
    <t xml:space="preserve">Essensdosen für den Einkauf von Mittagessen</t>
  </si>
  <si>
    <t xml:space="preserve">Lehrkräfte</t>
  </si>
  <si>
    <t xml:space="preserve">A14</t>
  </si>
  <si>
    <t xml:space="preserve">2. Wasserspender (Mensa)</t>
  </si>
  <si>
    <t xml:space="preserve">A15</t>
  </si>
  <si>
    <t xml:space="preserve">NEU 2024: Mehrweggeschirr</t>
  </si>
  <si>
    <t xml:space="preserve">A16</t>
  </si>
  <si>
    <t xml:space="preserve">NEU 2024: Dosen für Mensareste</t>
  </si>
  <si>
    <t xml:space="preserve">A17</t>
  </si>
  <si>
    <t xml:space="preserve">NEU 2026: Trinkflaschen</t>
  </si>
  <si>
    <t xml:space="preserve">im Umsetzung (Mitte)</t>
  </si>
  <si>
    <t xml:space="preserve">Neue 5.-KlässlerInnen</t>
  </si>
  <si>
    <t xml:space="preserve">A18</t>
  </si>
  <si>
    <t xml:space="preserve">NEU 2026: Keine Dosen</t>
  </si>
  <si>
    <t xml:space="preserve">AG Energydrinks</t>
  </si>
  <si>
    <t xml:space="preserve">A19</t>
  </si>
  <si>
    <t xml:space="preserve">A20</t>
  </si>
  <si>
    <t xml:space="preserve">Handlungsfeld Beschaffung</t>
  </si>
  <si>
    <t xml:space="preserve">Unser Ziele im Bereich Beschaffung sind ...</t>
  </si>
  <si>
    <t xml:space="preserve">B1</t>
  </si>
  <si>
    <t xml:space="preserve">Bestellungen für Kopierpapier ändern</t>
  </si>
  <si>
    <t xml:space="preserve">B2</t>
  </si>
  <si>
    <t xml:space="preserve">Ausweitung der Aufgaben der Waste Watcher auf Papierbestellung</t>
  </si>
  <si>
    <t xml:space="preserve">Fr. Kurzweg (WasteWatcher Betreuerin), Fr. Nedić (Klimaschutzbeauftragte)</t>
  </si>
  <si>
    <t xml:space="preserve">B3</t>
  </si>
  <si>
    <t xml:space="preserve">Umweltfreundliche Schulmaterialien (Willkommenstüte)</t>
  </si>
  <si>
    <t xml:space="preserve">Fr. Wermann, Schüler der 5. Klassen</t>
  </si>
  <si>
    <t xml:space="preserve">B4</t>
  </si>
  <si>
    <t xml:space="preserve">Verringerung des Papierverbrauchs</t>
  </si>
  <si>
    <t xml:space="preserve">Umweltgruppe</t>
  </si>
  <si>
    <t xml:space="preserve">B5</t>
  </si>
  <si>
    <t xml:space="preserve">B6</t>
  </si>
  <si>
    <t xml:space="preserve">Umweltladen</t>
  </si>
  <si>
    <t xml:space="preserve">Grüne Lise AG</t>
  </si>
  <si>
    <t xml:space="preserve">B7</t>
  </si>
  <si>
    <t xml:space="preserve">Gutscheine vom Umweltladen</t>
  </si>
  <si>
    <t xml:space="preserve">B8</t>
  </si>
  <si>
    <t xml:space="preserve">NEU 2026: Digitales Klassenbuch</t>
  </si>
  <si>
    <t xml:space="preserve">Hr. Paschke</t>
  </si>
  <si>
    <t xml:space="preserve">alle Lehrkräfte</t>
  </si>
  <si>
    <t xml:space="preserve">B9</t>
  </si>
  <si>
    <t xml:space="preserve">B10</t>
  </si>
  <si>
    <t xml:space="preserve">B11</t>
  </si>
  <si>
    <t xml:space="preserve">B12</t>
  </si>
  <si>
    <t xml:space="preserve">B13</t>
  </si>
  <si>
    <t xml:space="preserve">B14</t>
  </si>
  <si>
    <t xml:space="preserve">B15</t>
  </si>
  <si>
    <t xml:space="preserve">Handlungsfeld Ernährung</t>
  </si>
  <si>
    <t xml:space="preserve">Unsere Ziele im Bereich Ernährung sind ...</t>
  </si>
  <si>
    <t xml:space="preserve">E1</t>
  </si>
  <si>
    <t xml:space="preserve">Gesunde Ernährung in der Mittelstufe (FairFood-Dinner)</t>
  </si>
  <si>
    <t xml:space="preserve">Klassenlehrer der Klassen 9 und 10</t>
  </si>
  <si>
    <t xml:space="preserve">Einmalig wird dieses Projekt angeboten</t>
  </si>
  <si>
    <t xml:space="preserve">mehrmalig wird dieses Projekt angeboten</t>
  </si>
  <si>
    <t xml:space="preserve">jedes Jahr wird dieses Projekt angeboten</t>
  </si>
  <si>
    <t xml:space="preserve">E2</t>
  </si>
  <si>
    <t xml:space="preserve">Interkulturelle Ernährungsprojekte in Klasse 7</t>
  </si>
  <si>
    <t xml:space="preserve">Frau Kändler (Klimaschutzbeauftragte)</t>
  </si>
  <si>
    <t xml:space="preserve">einmalig durchgeführt</t>
  </si>
  <si>
    <t xml:space="preserve">mehrmalig durchgeführt</t>
  </si>
  <si>
    <t xml:space="preserve">fest verankert im Terminplan der Schule</t>
  </si>
  <si>
    <t xml:space="preserve">E3</t>
  </si>
  <si>
    <t xml:space="preserve">Interkulturelle Ernährungprojekte für Klasse 6</t>
  </si>
  <si>
    <t xml:space="preserve">E4</t>
  </si>
  <si>
    <r>
      <rPr>
        <b val="true"/>
        <sz val="12"/>
        <rFont val="Arial"/>
        <family val="2"/>
        <charset val="1"/>
      </rPr>
      <t xml:space="preserve">4 </t>
    </r>
    <r>
      <rPr>
        <b val="true"/>
        <strike val="true"/>
        <sz val="12"/>
        <rFont val="Arial"/>
        <family val="2"/>
        <charset val="1"/>
      </rPr>
      <t xml:space="preserve">2</t>
    </r>
    <r>
      <rPr>
        <b val="true"/>
        <sz val="12"/>
        <rFont val="Arial"/>
        <family val="2"/>
        <charset val="1"/>
      </rPr>
      <t xml:space="preserve"> vegetarische Tage pro Woche in Mensa</t>
    </r>
  </si>
  <si>
    <t xml:space="preserve">Hr. Uslu (Mensabeauftragter) + Fr. Nedić (Klimaschutzbeauftragte)</t>
  </si>
  <si>
    <t xml:space="preserve">Akzeptanz für eine Umstellung liegt bei 60%</t>
  </si>
  <si>
    <t xml:space="preserve">Akzeptanz für eine Umstellung liegt bei 80%</t>
  </si>
  <si>
    <t xml:space="preserve">Akzeptanz für eine Umstellung liegt bei 95%</t>
  </si>
  <si>
    <t xml:space="preserve">E5</t>
  </si>
  <si>
    <t xml:space="preserve">umweltfreundliche Ernährung in der Mensa (regional)</t>
  </si>
  <si>
    <t xml:space="preserve">Hr. Uslu (Mensa-Beauftragter)</t>
  </si>
  <si>
    <t xml:space="preserve">E6</t>
  </si>
  <si>
    <t xml:space="preserve">umweltfreundliche Ernährung in der Mensa (saisonal)</t>
  </si>
  <si>
    <t xml:space="preserve">E7</t>
  </si>
  <si>
    <t xml:space="preserve">Klimafrühstück</t>
  </si>
  <si>
    <t xml:space="preserve">Hr. Bock    </t>
  </si>
  <si>
    <t xml:space="preserve">5. Klassen</t>
  </si>
  <si>
    <t xml:space="preserve">E8</t>
  </si>
  <si>
    <t xml:space="preserve">Grünes Picknick (Schulfest)</t>
  </si>
  <si>
    <t xml:space="preserve">Frau Wrona (Umwelt-AG)</t>
  </si>
  <si>
    <t xml:space="preserve">E9</t>
  </si>
  <si>
    <t xml:space="preserve">Salatbar</t>
  </si>
  <si>
    <t xml:space="preserve">E10</t>
  </si>
  <si>
    <t xml:space="preserve">Essensverkauf bei öffentlichen Veranstaltungen</t>
  </si>
  <si>
    <t xml:space="preserve">wird laufend umgesetzt </t>
  </si>
  <si>
    <t xml:space="preserve">E11</t>
  </si>
  <si>
    <t xml:space="preserve">NEU 2026: 100% Bio-Ernährung in der Mensa</t>
  </si>
  <si>
    <t xml:space="preserve">E12</t>
  </si>
  <si>
    <t xml:space="preserve">NEU 2026: Buffet in der Mensa</t>
  </si>
  <si>
    <t xml:space="preserve">E13</t>
  </si>
  <si>
    <t xml:space="preserve">E14</t>
  </si>
  <si>
    <t xml:space="preserve">E15</t>
  </si>
  <si>
    <t xml:space="preserve">Handlungsfeld Mobilität</t>
  </si>
  <si>
    <t xml:space="preserve">Unser Ziele im Bereich Mobilität sind ...</t>
  </si>
  <si>
    <t xml:space="preserve">M1</t>
  </si>
  <si>
    <t xml:space="preserve">Fahrrad Projekttag in Klasse 6</t>
  </si>
  <si>
    <t xml:space="preserve">Hr. Schliephake (Nawi Fachleitung)</t>
  </si>
  <si>
    <t xml:space="preserve">Natur und Technik Lehrer</t>
  </si>
  <si>
    <t xml:space="preserve">60% der 6. Klässler ist sensibilisiert</t>
  </si>
  <si>
    <t xml:space="preserve">80% der 6. Klässler ist sensibilisiert</t>
  </si>
  <si>
    <t xml:space="preserve">95% der 6. Klässler ist sensibilisiert</t>
  </si>
  <si>
    <t xml:space="preserve">M2</t>
  </si>
  <si>
    <r>
      <rPr>
        <b val="true"/>
        <sz val="12"/>
        <rFont val="Arial"/>
        <family val="2"/>
        <charset val="1"/>
      </rPr>
      <t xml:space="preserve">CO</t>
    </r>
    <r>
      <rPr>
        <b val="true"/>
        <vertAlign val="subscript"/>
        <sz val="12"/>
        <rFont val="Arial"/>
        <family val="2"/>
        <charset val="1"/>
      </rPr>
      <t xml:space="preserve">2</t>
    </r>
    <r>
      <rPr>
        <b val="true"/>
        <sz val="12"/>
        <rFont val="Arial"/>
        <family val="2"/>
        <charset val="1"/>
      </rPr>
      <t xml:space="preserve">-Emissionsberechnungen</t>
    </r>
    <r>
      <rPr>
        <b val="true"/>
        <strike val="true"/>
        <sz val="12"/>
        <rFont val="Arial"/>
        <family val="2"/>
        <charset val="1"/>
      </rPr>
      <t xml:space="preserve"> im Bereich Mobilität in 
Physik Klasse 10</t>
    </r>
    <r>
      <rPr>
        <b val="true"/>
        <sz val="12"/>
        <rFont val="Arial"/>
        <family val="2"/>
        <charset val="1"/>
      </rPr>
      <t xml:space="preserve"> in Chemie 11</t>
    </r>
  </si>
  <si>
    <r>
      <rPr>
        <strike val="true"/>
        <sz val="12"/>
        <rFont val="Arial"/>
        <family val="2"/>
        <charset val="1"/>
      </rPr>
      <t xml:space="preserve">Hr. Loy (Physik Fachleitung)</t>
    </r>
    <r>
      <rPr>
        <sz val="12"/>
        <rFont val="Arial"/>
        <family val="2"/>
        <charset val="1"/>
      </rPr>
      <t xml:space="preserve"> Fr. Nedić  (Fachleitung Chemie)</t>
    </r>
  </si>
  <si>
    <t xml:space="preserve">Chemiekurs 11</t>
  </si>
  <si>
    <t xml:space="preserve">In 60% der Physikkurse integriert</t>
  </si>
  <si>
    <t xml:space="preserve">In 80% der Physikkurse integriert</t>
  </si>
  <si>
    <t xml:space="preserve">M3</t>
  </si>
  <si>
    <t xml:space="preserve">Thema "Mobilität" in das Schulcurriculum</t>
  </si>
  <si>
    <t xml:space="preserve">SchülerInnen des Kurses „Handlungsorientierte Gesellschaftswissenschaften“</t>
  </si>
  <si>
    <t xml:space="preserve">M4</t>
  </si>
  <si>
    <t xml:space="preserve">Ausbau der Fahrradabstellmöglichkeiten (Unterdachte Fahrradständer)</t>
  </si>
  <si>
    <t xml:space="preserve">M5</t>
  </si>
  <si>
    <r>
      <rPr>
        <b val="true"/>
        <strike val="true"/>
        <sz val="12"/>
        <rFont val="Arial"/>
        <family val="2"/>
        <charset val="1"/>
      </rPr>
      <t xml:space="preserve">Ausbau der Fahrradabstellmöglichkeiten (Fahrradboxen für Longboards und Roller</t>
    </r>
    <r>
      <rPr>
        <b val="true"/>
        <sz val="12"/>
        <rFont val="Arial"/>
        <family val="2"/>
        <charset val="1"/>
      </rPr>
      <t xml:space="preserve">)</t>
    </r>
  </si>
  <si>
    <t xml:space="preserve">M6</t>
  </si>
  <si>
    <t xml:space="preserve">Ausbau der Fahrradabstellmöglichkeiten (Fahrradboxen für Fahrräder)</t>
  </si>
  <si>
    <t xml:space="preserve">M7</t>
  </si>
  <si>
    <t xml:space="preserve">Ausweitung der Fahrradabstellmöglichkeiten für Lehrer</t>
  </si>
  <si>
    <t xml:space="preserve">LehrerInnen </t>
  </si>
  <si>
    <t xml:space="preserve">M8</t>
  </si>
  <si>
    <t xml:space="preserve">Ausweitung der Fahrradabstellmöglichkeiten für SchülerInnen</t>
  </si>
  <si>
    <t xml:space="preserve">Hr. Brüggmann (Hausmeister) </t>
  </si>
  <si>
    <t xml:space="preserve">SchülerInnen  </t>
  </si>
  <si>
    <t xml:space="preserve">M9</t>
  </si>
  <si>
    <t xml:space="preserve">Anschaffung von Lastenfahrrädern</t>
  </si>
  <si>
    <t xml:space="preserve">Hr. Schliephake</t>
  </si>
  <si>
    <t xml:space="preserve">M10</t>
  </si>
  <si>
    <t xml:space="preserve">Anschaffung von Dienstfahrrädern</t>
  </si>
  <si>
    <t xml:space="preserve">M11</t>
  </si>
  <si>
    <t xml:space="preserve">M12</t>
  </si>
  <si>
    <t xml:space="preserve">M13</t>
  </si>
  <si>
    <t xml:space="preserve">M14</t>
  </si>
  <si>
    <t xml:space="preserve">M15</t>
  </si>
  <si>
    <t xml:space="preserve">Chronologische Maßnahmen-Liste</t>
  </si>
  <si>
    <t xml:space="preserve">Alle Handlungsfelder</t>
  </si>
  <si>
    <r>
      <rPr>
        <b val="true"/>
        <sz val="11"/>
        <color rgb="FFFF0000"/>
        <rFont val="Arial"/>
        <family val="2"/>
        <charset val="1"/>
      </rPr>
      <t xml:space="preserve">Hinweis</t>
    </r>
    <r>
      <rPr>
        <b val="true"/>
        <sz val="11"/>
        <rFont val="Arial"/>
        <family val="2"/>
        <charset val="1"/>
      </rPr>
      <t xml:space="preserve">:</t>
    </r>
    <r>
      <rPr>
        <sz val="11"/>
        <rFont val="Arial"/>
        <family val="2"/>
        <charset val="1"/>
      </rPr>
      <t xml:space="preserve">Nach Änderungen an der Planungsübersicht bitte die Tasten</t>
    </r>
    <r>
      <rPr>
        <b val="true"/>
        <sz val="11"/>
        <rFont val="Arial"/>
        <family val="2"/>
        <charset val="1"/>
      </rPr>
      <t xml:space="preserve">Strg+Alt+L</t>
    </r>
    <r>
      <rPr>
        <sz val="11"/>
        <rFont val="Arial"/>
        <family val="2"/>
        <charset val="1"/>
      </rPr>
      <t xml:space="preserve">drücken (Ansicht aktualisieren)</t>
    </r>
  </si>
  <si>
    <r>
      <rPr>
        <b val="true"/>
        <sz val="10"/>
        <rFont val="Arial"/>
        <family val="2"/>
        <charset val="1"/>
      </rPr>
      <t xml:space="preserve">Ziele CO</t>
    </r>
    <r>
      <rPr>
        <b val="true"/>
        <vertAlign val="subscript"/>
        <sz val="10"/>
        <rFont val="Arial"/>
        <family val="2"/>
        <charset val="1"/>
      </rPr>
      <t xml:space="preserve">2</t>
    </r>
  </si>
  <si>
    <t xml:space="preserve">Energieverbräuche</t>
  </si>
  <si>
    <t xml:space="preserve">Gebäudeteil</t>
  </si>
  <si>
    <t xml:space="preserve">Strom 1</t>
  </si>
  <si>
    <t xml:space="preserve">Schule</t>
  </si>
  <si>
    <t xml:space="preserve">Strom 2</t>
  </si>
  <si>
    <t xml:space="preserve">Strom 3</t>
  </si>
  <si>
    <t xml:space="preserve">Summe Strom:</t>
  </si>
  <si>
    <t xml:space="preserve">Gasheizung 1</t>
  </si>
  <si>
    <t xml:space="preserve">Gasheizung 2</t>
  </si>
  <si>
    <t xml:space="preserve">Gasheizung 3</t>
  </si>
  <si>
    <t xml:space="preserve">Fernwärmeheizung 1</t>
  </si>
  <si>
    <t xml:space="preserve">Fernwärmeheizung 2</t>
  </si>
  <si>
    <t xml:space="preserve">Fernwärmeheizung 3</t>
  </si>
  <si>
    <t xml:space="preserve">Summe Heizenergie:</t>
  </si>
  <si>
    <t xml:space="preserve">PV-Anlage 1</t>
  </si>
  <si>
    <t xml:space="preserve">auf Fachhaus-Gebäude</t>
  </si>
  <si>
    <t xml:space="preserve">PV-Anlage 2</t>
  </si>
  <si>
    <t xml:space="preserve">auf H-Gebäude</t>
  </si>
  <si>
    <t xml:space="preserve">PV-Anlage 3</t>
  </si>
  <si>
    <t xml:space="preserve">Summe PV-Anlagen:</t>
  </si>
  <si>
    <t xml:space="preserve">Restmüll Standort 1</t>
  </si>
  <si>
    <t xml:space="preserve">Restmüll Standort 2</t>
  </si>
  <si>
    <t xml:space="preserve">Restmüll Standort 3</t>
  </si>
  <si>
    <t xml:space="preserve">Summe Restmüll:</t>
  </si>
  <si>
    <r>
      <rPr>
        <b val="true"/>
        <sz val="16"/>
        <color rgb="FF99CC00"/>
        <rFont val="Arial"/>
        <family val="2"/>
        <charset val="1"/>
      </rPr>
      <t xml:space="preserve">CO</t>
    </r>
    <r>
      <rPr>
        <b val="true"/>
        <vertAlign val="subscript"/>
        <sz val="16"/>
        <color rgb="FF99CC00"/>
        <rFont val="Arial"/>
        <family val="2"/>
        <charset val="1"/>
      </rPr>
      <t xml:space="preserve">2</t>
    </r>
    <r>
      <rPr>
        <b val="true"/>
        <sz val="16"/>
        <color rgb="FF99CC00"/>
        <rFont val="Arial"/>
        <family val="2"/>
        <charset val="1"/>
      </rPr>
      <t xml:space="preserve">-Schulbilanz:</t>
    </r>
  </si>
  <si>
    <t xml:space="preserve">bis 2030</t>
  </si>
  <si>
    <t xml:space="preserve">2031 bis 2050</t>
  </si>
  <si>
    <t xml:space="preserve">geplante jährliche Minderung:</t>
  </si>
  <si>
    <t xml:space="preserve">Emissions-Ziel</t>
  </si>
  <si>
    <t xml:space="preserve">reale Emission</t>
  </si>
  <si>
    <t xml:space="preserve">geplante Reduktion gegenüber Vorjahr:</t>
  </si>
  <si>
    <t xml:space="preserve">reale Reduktion gegenüber Vorjahr:</t>
  </si>
  <si>
    <t xml:space="preserve">geplanten Reduktion gegenüber Anfangsjahr:</t>
  </si>
  <si>
    <t xml:space="preserve">reale Reduktion gegenüber Anfangsjahr:</t>
  </si>
  <si>
    <t xml:space="preserve">Summe CO2-Emissionen:</t>
  </si>
  <si>
    <t xml:space="preserve">Umrechnungsfaktor</t>
  </si>
  <si>
    <t xml:space="preserve">Heizenergie</t>
  </si>
  <si>
    <t xml:space="preserve">PV-Anlage</t>
  </si>
  <si>
    <t xml:space="preserve">Solarthermie</t>
  </si>
  <si>
    <t xml:space="preserve">Papier</t>
  </si>
  <si>
    <t xml:space="preserve">0,6-2,4 kg/Packung (500 Blatt)</t>
  </si>
  <si>
    <t xml:space="preserve">0,25 (Veg.) - 0,5 kg/Mensaessen</t>
  </si>
  <si>
    <t xml:space="preserve">Anpassung Emissionsfaktor Strom</t>
  </si>
  <si>
    <t xml:space="preserve">Anpassung Emissionsfaktor Wärme</t>
  </si>
  <si>
    <t xml:space="preserve">ab</t>
  </si>
  <si>
    <t xml:space="preserve">CO2-Einsparungen durch Maßnahmen:</t>
  </si>
  <si>
    <t xml:space="preserve">Jahr:</t>
  </si>
  <si>
    <t xml:space="preserve">echte Emissionen (aus CO2-Schulbilanz):</t>
  </si>
  <si>
    <t xml:space="preserve">Maßnahmen (aus Planungsübersicht):</t>
  </si>
  <si>
    <t xml:space="preserve">geschätzte Emissionen ohne Maßnahmen:</t>
  </si>
  <si>
    <t xml:space="preserve">Faktor</t>
  </si>
  <si>
    <t xml:space="preserve">Datenermittlung aus</t>
  </si>
  <si>
    <t xml:space="preserve">CO2 [kg] Heizenergie real</t>
  </si>
  <si>
    <t xml:space="preserve">s</t>
  </si>
  <si>
    <t xml:space="preserve">Witterungsfaktor in %</t>
  </si>
  <si>
    <t xml:space="preserve">fifty/fifty-Prämienabrechnung</t>
  </si>
  <si>
    <t xml:space="preserve">CO2 [kg] Heizenergie witterungsb.</t>
  </si>
  <si>
    <t xml:space="preserve">Heizstunden pro Jahr (20 Wochen)</t>
  </si>
  <si>
    <t xml:space="preserve">CO2 [kg pro Stunde]</t>
  </si>
  <si>
    <t xml:space="preserve">Wärme: CO2 [g pro m² und Std.]</t>
  </si>
  <si>
    <t xml:space="preserve">CO2 [kg] durch Strom</t>
  </si>
  <si>
    <t xml:space="preserve">Nutzungsstunden pro Woche</t>
  </si>
  <si>
    <t xml:space="preserve">Hausmeister</t>
  </si>
  <si>
    <t xml:space="preserve">Nutzungstunden pro Jahr (40 Wochen)</t>
  </si>
  <si>
    <t xml:space="preserve">Gebäudeflächen in m²</t>
  </si>
  <si>
    <t xml:space="preserve">Strom: CO2 [g pro m² und Std.]</t>
  </si>
  <si>
    <t xml:space="preserve">Gesamtemissionen</t>
  </si>
  <si>
    <t xml:space="preserve">Witterungsfaktoren: Zeilen unten einblenden</t>
  </si>
  <si>
    <t xml:space="preserve">Jahr</t>
  </si>
  <si>
    <t xml:space="preserve">Witterungsfaktor</t>
  </si>
</sst>
</file>

<file path=xl/styles.xml><?xml version="1.0" encoding="utf-8"?>
<styleSheet xmlns="http://schemas.openxmlformats.org/spreadsheetml/2006/main">
  <numFmts count="18">
    <numFmt numFmtId="164" formatCode="General"/>
    <numFmt numFmtId="165" formatCode="dd/mm/yyyy"/>
    <numFmt numFmtId="166" formatCode="#,###&quot; kg&quot;"/>
    <numFmt numFmtId="167" formatCode="0\ %"/>
    <numFmt numFmtId="168" formatCode="0.0%"/>
    <numFmt numFmtId="169" formatCode="@"/>
    <numFmt numFmtId="170" formatCode="0.00\ %"/>
    <numFmt numFmtId="171" formatCode="#,###&quot; Kg&quot;"/>
    <numFmt numFmtId="172" formatCode="#,##0&quot; kWh&quot;"/>
    <numFmt numFmtId="173" formatCode="#,##0&quot; m³&quot;"/>
    <numFmt numFmtId="174" formatCode="#,##0&quot; MWh&quot;"/>
    <numFmt numFmtId="175" formatCode="#,##0"/>
    <numFmt numFmtId="176" formatCode="#,##0&quot; kg&quot;"/>
    <numFmt numFmtId="177" formatCode="#,##0.000&quot; kg/kWh&quot;"/>
    <numFmt numFmtId="178" formatCode="#,##0&quot;  kg/m³&quot;"/>
    <numFmt numFmtId="179" formatCode="0.0"/>
    <numFmt numFmtId="180" formatCode="0"/>
    <numFmt numFmtId="181" formatCode="0.00"/>
  </numFmts>
  <fonts count="62">
    <font>
      <sz val="10"/>
      <color rgb="FF000000"/>
      <name val="Arial"/>
      <family val="2"/>
      <charset val="1"/>
    </font>
    <font>
      <sz val="10"/>
      <name val="Arial"/>
      <family val="0"/>
    </font>
    <font>
      <sz val="10"/>
      <name val="Arial"/>
      <family val="0"/>
    </font>
    <font>
      <sz val="10"/>
      <name val="Arial"/>
      <family val="0"/>
    </font>
    <font>
      <sz val="16"/>
      <color rgb="FF000000"/>
      <name val="Arial"/>
      <family val="2"/>
      <charset val="1"/>
    </font>
    <font>
      <sz val="10"/>
      <name val="Arial"/>
      <family val="2"/>
      <charset val="1"/>
    </font>
    <font>
      <sz val="11"/>
      <name val="Arial"/>
      <family val="2"/>
      <charset val="1"/>
    </font>
    <font>
      <sz val="20"/>
      <name val="Arial"/>
      <family val="2"/>
      <charset val="1"/>
    </font>
    <font>
      <sz val="16"/>
      <name val="Arial"/>
      <family val="2"/>
      <charset val="1"/>
    </font>
    <font>
      <b val="true"/>
      <sz val="24"/>
      <color rgb="FF99CC00"/>
      <name val="Arial"/>
      <family val="2"/>
      <charset val="1"/>
    </font>
    <font>
      <sz val="24"/>
      <name val="Arial"/>
      <family val="2"/>
      <charset val="1"/>
    </font>
    <font>
      <sz val="36"/>
      <name val="Arial"/>
      <family val="2"/>
      <charset val="1"/>
    </font>
    <font>
      <sz val="18"/>
      <name val="Arial"/>
      <family val="2"/>
      <charset val="1"/>
    </font>
    <font>
      <b val="true"/>
      <sz val="14"/>
      <color rgb="FFFF0000"/>
      <name val="Arial"/>
      <family val="2"/>
      <charset val="1"/>
    </font>
    <font>
      <sz val="18"/>
      <color rgb="FFFFFFFF"/>
      <name val="Arial"/>
      <family val="2"/>
      <charset val="1"/>
    </font>
    <font>
      <sz val="18"/>
      <color rgb="FF99CC00"/>
      <name val="Arial"/>
      <family val="2"/>
      <charset val="1"/>
    </font>
    <font>
      <sz val="14"/>
      <name val="Arial"/>
      <family val="2"/>
      <charset val="1"/>
    </font>
    <font>
      <b val="true"/>
      <sz val="14"/>
      <name val="Arial"/>
      <family val="2"/>
      <charset val="1"/>
    </font>
    <font>
      <b val="true"/>
      <sz val="12"/>
      <name val="Arial"/>
      <family val="2"/>
      <charset val="1"/>
    </font>
    <font>
      <vertAlign val="subscript"/>
      <sz val="14"/>
      <name val="Arial"/>
      <family val="2"/>
      <charset val="1"/>
    </font>
    <font>
      <b val="true"/>
      <sz val="14"/>
      <color rgb="FF000000"/>
      <name val="Arial"/>
      <family val="2"/>
      <charset val="1"/>
    </font>
    <font>
      <sz val="14"/>
      <color rgb="FF000000"/>
      <name val="Arial"/>
      <family val="2"/>
      <charset val="1"/>
    </font>
    <font>
      <b val="true"/>
      <sz val="18"/>
      <name val="Arial"/>
      <family val="2"/>
      <charset val="1"/>
    </font>
    <font>
      <sz val="26"/>
      <name val="Arial"/>
      <family val="2"/>
      <charset val="1"/>
    </font>
    <font>
      <sz val="12"/>
      <name val="Arial"/>
      <family val="2"/>
      <charset val="1"/>
    </font>
    <font>
      <sz val="12"/>
      <color rgb="FF000000"/>
      <name val="Arial"/>
      <family val="2"/>
      <charset val="1"/>
    </font>
    <font>
      <b val="true"/>
      <strike val="true"/>
      <sz val="12"/>
      <name val="Arial"/>
      <family val="2"/>
      <charset val="1"/>
    </font>
    <font>
      <sz val="14"/>
      <name val="Univers LT 55"/>
      <family val="0"/>
      <charset val="1"/>
    </font>
    <font>
      <strike val="true"/>
      <sz val="12"/>
      <name val="Arial"/>
      <family val="2"/>
      <charset val="1"/>
    </font>
    <font>
      <b val="true"/>
      <vertAlign val="subscript"/>
      <sz val="12"/>
      <name val="Arial"/>
      <family val="2"/>
      <charset val="1"/>
    </font>
    <font>
      <b val="true"/>
      <sz val="14"/>
      <color rgb="FFFFFFFF"/>
      <name val="Arial"/>
      <family val="2"/>
      <charset val="1"/>
    </font>
    <font>
      <strike val="true"/>
      <sz val="12"/>
      <color rgb="FF000000"/>
      <name val="Arial"/>
      <family val="2"/>
      <charset val="1"/>
    </font>
    <font>
      <sz val="10"/>
      <name val="Arial"/>
      <family val="2"/>
    </font>
    <font>
      <sz val="9"/>
      <name val="Tahoma"/>
      <family val="2"/>
      <charset val="1"/>
    </font>
    <font>
      <sz val="18"/>
      <name val="Univers LT 55"/>
      <family val="0"/>
      <charset val="1"/>
    </font>
    <font>
      <b val="true"/>
      <sz val="18"/>
      <color rgb="FF99CC00"/>
      <name val="Arial"/>
      <family val="2"/>
      <charset val="1"/>
    </font>
    <font>
      <b val="true"/>
      <sz val="11"/>
      <color rgb="FFFF0000"/>
      <name val="Arial"/>
      <family val="2"/>
      <charset val="1"/>
    </font>
    <font>
      <b val="true"/>
      <sz val="11"/>
      <name val="Arial"/>
      <family val="2"/>
      <charset val="1"/>
    </font>
    <font>
      <b val="true"/>
      <sz val="10"/>
      <name val="Arial"/>
      <family val="2"/>
      <charset val="1"/>
    </font>
    <font>
      <b val="true"/>
      <vertAlign val="subscript"/>
      <sz val="10"/>
      <name val="Arial"/>
      <family val="2"/>
      <charset val="1"/>
    </font>
    <font>
      <sz val="10"/>
      <name val="Arial Narrow"/>
      <family val="2"/>
      <charset val="1"/>
    </font>
    <font>
      <b val="true"/>
      <sz val="20"/>
      <color rgb="FF99CC00"/>
      <name val="Arial"/>
      <family val="2"/>
      <charset val="1"/>
    </font>
    <font>
      <b val="true"/>
      <sz val="20"/>
      <color rgb="FF99CC00"/>
      <name val="StampGothic"/>
      <family val="2"/>
      <charset val="1"/>
    </font>
    <font>
      <b val="true"/>
      <sz val="12"/>
      <name val="Arial Narrow"/>
      <family val="2"/>
      <charset val="1"/>
    </font>
    <font>
      <b val="true"/>
      <sz val="10"/>
      <name val="Arial Narrow"/>
      <family val="2"/>
      <charset val="1"/>
    </font>
    <font>
      <b val="true"/>
      <sz val="14"/>
      <name val="Arial Narrow"/>
      <family val="2"/>
      <charset val="1"/>
    </font>
    <font>
      <sz val="10"/>
      <color rgb="FF191C1F"/>
      <name val="Arial Narrow"/>
      <family val="2"/>
      <charset val="1"/>
    </font>
    <font>
      <sz val="11"/>
      <name val="Arial Narrow"/>
      <family val="2"/>
      <charset val="1"/>
    </font>
    <font>
      <i val="true"/>
      <sz val="10"/>
      <color rgb="FFFF0000"/>
      <name val="Arial Narrow"/>
      <family val="2"/>
      <charset val="1"/>
    </font>
    <font>
      <i val="true"/>
      <sz val="10"/>
      <name val="Arial Narrow"/>
      <family val="2"/>
      <charset val="1"/>
    </font>
    <font>
      <b val="true"/>
      <sz val="11"/>
      <name val="Arial Narrow"/>
      <family val="2"/>
      <charset val="1"/>
    </font>
    <font>
      <sz val="11"/>
      <color rgb="FF000000"/>
      <name val="Arial"/>
      <family val="2"/>
      <charset val="1"/>
    </font>
    <font>
      <b val="true"/>
      <sz val="16"/>
      <color rgb="FF99CC00"/>
      <name val="Arial"/>
      <family val="2"/>
      <charset val="1"/>
    </font>
    <font>
      <b val="true"/>
      <vertAlign val="subscript"/>
      <sz val="16"/>
      <color rgb="FF99CC00"/>
      <name val="Arial"/>
      <family val="2"/>
      <charset val="1"/>
    </font>
    <font>
      <b val="true"/>
      <sz val="16"/>
      <name val="Arial"/>
      <family val="2"/>
      <charset val="1"/>
    </font>
    <font>
      <sz val="18"/>
      <name val="Arial Narrow"/>
      <family val="2"/>
      <charset val="1"/>
    </font>
    <font>
      <b val="true"/>
      <sz val="18"/>
      <name val="Arial Narrow"/>
      <family val="2"/>
      <charset val="1"/>
    </font>
    <font>
      <sz val="11"/>
      <color rgb="FF808080"/>
      <name val="Arial Narrow"/>
      <family val="2"/>
      <charset val="1"/>
    </font>
    <font>
      <sz val="10"/>
      <color rgb="FF000000"/>
      <name val="Calibri"/>
      <family val="2"/>
    </font>
    <font>
      <b val="true"/>
      <sz val="14"/>
      <color rgb="FF000000"/>
      <name val="Arial"/>
      <family val="2"/>
    </font>
    <font>
      <b val="true"/>
      <sz val="16"/>
      <color rgb="FF000000"/>
      <name val="Arial"/>
      <family val="2"/>
    </font>
    <font>
      <sz val="8"/>
      <name val="Arial"/>
      <family val="2"/>
      <charset val="1"/>
    </font>
  </fonts>
  <fills count="23">
    <fill>
      <patternFill patternType="none"/>
    </fill>
    <fill>
      <patternFill patternType="gray125"/>
    </fill>
    <fill>
      <patternFill patternType="solid">
        <fgColor rgb="FFC0C0C0"/>
        <bgColor rgb="FFBFBFBF"/>
      </patternFill>
    </fill>
    <fill>
      <patternFill patternType="solid">
        <fgColor rgb="FF99CC00"/>
        <bgColor rgb="FF81D41A"/>
      </patternFill>
    </fill>
    <fill>
      <patternFill patternType="solid">
        <fgColor rgb="FFFFFF99"/>
        <bgColor rgb="FFDDFF7D"/>
      </patternFill>
    </fill>
    <fill>
      <patternFill patternType="solid">
        <fgColor rgb="FFFF0000"/>
        <bgColor rgb="FFC00000"/>
      </patternFill>
    </fill>
    <fill>
      <patternFill patternType="solid">
        <fgColor rgb="FFFEF2E8"/>
        <bgColor rgb="FFF2F2F2"/>
      </patternFill>
    </fill>
    <fill>
      <patternFill patternType="solid">
        <fgColor rgb="FFF2F2F2"/>
        <bgColor rgb="FFFEF2E8"/>
      </patternFill>
    </fill>
    <fill>
      <patternFill patternType="solid">
        <fgColor rgb="FFBFBFBF"/>
        <bgColor rgb="FFC0C0C0"/>
      </patternFill>
    </fill>
    <fill>
      <patternFill patternType="solid">
        <fgColor rgb="FF92D050"/>
        <bgColor rgb="FF81D41A"/>
      </patternFill>
    </fill>
    <fill>
      <patternFill patternType="solid">
        <fgColor rgb="FF81D41A"/>
        <bgColor rgb="FF99CC00"/>
      </patternFill>
    </fill>
    <fill>
      <patternFill patternType="solid">
        <fgColor rgb="FFFFFFFF"/>
        <bgColor rgb="FFFEF2E8"/>
      </patternFill>
    </fill>
    <fill>
      <patternFill patternType="solid">
        <fgColor rgb="FFFFFF00"/>
        <bgColor rgb="FFDDFF7D"/>
      </patternFill>
    </fill>
    <fill>
      <patternFill patternType="solid">
        <fgColor rgb="FF808080"/>
        <bgColor rgb="FF878787"/>
      </patternFill>
    </fill>
    <fill>
      <patternFill patternType="solid">
        <fgColor rgb="FF999999"/>
        <bgColor rgb="FFA6A6A6"/>
      </patternFill>
    </fill>
    <fill>
      <patternFill patternType="solid">
        <fgColor rgb="FFFFCC99"/>
        <bgColor rgb="FFFCD5B5"/>
      </patternFill>
    </fill>
    <fill>
      <patternFill patternType="solid">
        <fgColor rgb="FFCCFFCC"/>
        <bgColor rgb="FFD7E4BD"/>
      </patternFill>
    </fill>
    <fill>
      <patternFill patternType="solid">
        <fgColor rgb="FFD9D9D9"/>
        <bgColor rgb="FFD7E4BD"/>
      </patternFill>
    </fill>
    <fill>
      <patternFill patternType="solid">
        <fgColor rgb="FFFF9900"/>
        <bgColor rgb="FFF79646"/>
      </patternFill>
    </fill>
    <fill>
      <patternFill patternType="solid">
        <fgColor rgb="FFFFC000"/>
        <bgColor rgb="FFFF9900"/>
      </patternFill>
    </fill>
    <fill>
      <patternFill patternType="solid">
        <fgColor rgb="FFD7E4BD"/>
        <bgColor rgb="FFD9D9D9"/>
      </patternFill>
    </fill>
    <fill>
      <patternFill patternType="solid">
        <fgColor rgb="FFFCD5B5"/>
        <bgColor rgb="FFFFCC99"/>
      </patternFill>
    </fill>
    <fill>
      <patternFill patternType="solid">
        <fgColor rgb="FFA6A6A6"/>
        <bgColor rgb="FF999999"/>
      </patternFill>
    </fill>
  </fills>
  <borders count="60">
    <border diagonalUp="false" diagonalDown="false">
      <left/>
      <right/>
      <top/>
      <bottom/>
      <diagonal/>
    </border>
    <border diagonalUp="false" diagonalDown="false">
      <left style="thin">
        <color rgb="FFF79646"/>
      </left>
      <right style="thin">
        <color rgb="FFF79646"/>
      </right>
      <top style="thin">
        <color rgb="FFF79646"/>
      </top>
      <bottom style="thin">
        <color rgb="FFF79646"/>
      </bottom>
      <diagonal/>
    </border>
    <border diagonalUp="false" diagonalDown="false">
      <left style="thin">
        <color rgb="FFF79646"/>
      </left>
      <right/>
      <top/>
      <bottom/>
      <diagonal/>
    </border>
    <border diagonalUp="false" diagonalDown="false">
      <left/>
      <right/>
      <top/>
      <bottom style="mediu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style="medium"/>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style="medium"/>
      <top/>
      <bottom/>
      <diagonal/>
    </border>
    <border diagonalUp="false" diagonalDown="false">
      <left/>
      <right style="thin">
        <color rgb="FFF79646"/>
      </right>
      <top style="thin">
        <color rgb="FFF79646"/>
      </top>
      <bottom style="thin">
        <color rgb="FFF79646"/>
      </bottom>
      <diagonal/>
    </border>
    <border diagonalUp="false" diagonalDown="false">
      <left/>
      <right style="medium"/>
      <top/>
      <bottom/>
      <diagonal/>
    </border>
    <border diagonalUp="false" diagonalDown="false">
      <left style="medium"/>
      <right/>
      <top/>
      <bottom/>
      <diagonal/>
    </border>
    <border diagonalUp="false" diagonalDown="false">
      <left style="medium"/>
      <right style="thin">
        <color rgb="FFF79646"/>
      </right>
      <top style="medium"/>
      <bottom/>
      <diagonal/>
    </border>
    <border diagonalUp="false" diagonalDown="false">
      <left style="thin">
        <color rgb="FFF79646"/>
      </left>
      <right style="medium"/>
      <top style="medium"/>
      <bottom/>
      <diagonal/>
    </border>
    <border diagonalUp="false" diagonalDown="false">
      <left style="medium"/>
      <right style="thin">
        <color rgb="FFF79646"/>
      </right>
      <top/>
      <bottom/>
      <diagonal/>
    </border>
    <border diagonalUp="false" diagonalDown="false">
      <left style="thin">
        <color rgb="FFF79646"/>
      </left>
      <right style="medium"/>
      <top style="thin">
        <color rgb="FFF79646"/>
      </top>
      <bottom style="thin">
        <color rgb="FFF79646"/>
      </bottom>
      <diagonal/>
    </border>
    <border diagonalUp="false" diagonalDown="false">
      <left style="medium"/>
      <right style="thin">
        <color rgb="FFF79646"/>
      </right>
      <top/>
      <bottom style="medium"/>
      <diagonal/>
    </border>
    <border diagonalUp="false" diagonalDown="false">
      <left style="thin">
        <color rgb="FFF79646"/>
      </left>
      <right style="medium"/>
      <top style="thin">
        <color rgb="FFF79646"/>
      </top>
      <bottom style="medium"/>
      <diagonal/>
    </border>
    <border diagonalUp="false" diagonalDown="false">
      <left style="medium"/>
      <right/>
      <top/>
      <bottom style="medium"/>
      <diagonal/>
    </border>
    <border diagonalUp="false" diagonalDown="false">
      <left/>
      <right style="medium"/>
      <top/>
      <bottom style="medium"/>
      <diagonal/>
    </border>
    <border diagonalUp="false" diagonalDown="false">
      <left style="medium"/>
      <right/>
      <top style="medium"/>
      <bottom style="medium"/>
      <diagonal/>
    </border>
    <border diagonalUp="false" diagonalDown="false">
      <left style="thin"/>
      <right/>
      <top style="thin"/>
      <bottom/>
      <diagonal/>
    </border>
    <border diagonalUp="false" diagonalDown="false">
      <left style="medium">
        <color rgb="FF99CC00"/>
      </left>
      <right/>
      <top style="thin"/>
      <bottom style="medium">
        <color rgb="FF99CC00"/>
      </bottom>
      <diagonal/>
    </border>
    <border diagonalUp="false" diagonalDown="false">
      <left/>
      <right/>
      <top style="thin"/>
      <bottom style="medium">
        <color rgb="FF99CC00"/>
      </bottom>
      <diagonal/>
    </border>
    <border diagonalUp="false" diagonalDown="false">
      <left style="thin"/>
      <right/>
      <top/>
      <bottom style="thin"/>
      <diagonal/>
    </border>
    <border diagonalUp="false" diagonalDown="false">
      <left style="medium">
        <color rgb="FF99CC00"/>
      </left>
      <right/>
      <top style="medium">
        <color rgb="FF99CC00"/>
      </top>
      <bottom style="thin"/>
      <diagonal/>
    </border>
    <border diagonalUp="false" diagonalDown="false">
      <left/>
      <right/>
      <top style="medium">
        <color rgb="FF99CC00"/>
      </top>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bottom style="thin"/>
      <diagonal/>
    </border>
    <border diagonalUp="false" diagonalDown="false">
      <left style="thin"/>
      <right style="thin"/>
      <top style="thin"/>
      <bottom style="hair"/>
      <diagonal/>
    </border>
    <border diagonalUp="false" diagonalDown="false">
      <left style="thin"/>
      <right style="thin"/>
      <top style="hair"/>
      <bottom style="thin"/>
      <diagonal/>
    </border>
    <border diagonalUp="false" diagonalDown="false">
      <left style="thin">
        <color rgb="FF99CC00"/>
      </left>
      <right style="thin">
        <color rgb="FF99CC00"/>
      </right>
      <top style="thin">
        <color rgb="FF99CC00"/>
      </top>
      <bottom style="thin">
        <color rgb="FF99CC00"/>
      </bottom>
      <diagonal/>
    </border>
    <border diagonalUp="false" diagonalDown="false">
      <left/>
      <right style="thin"/>
      <top style="thin"/>
      <bottom style="medium">
        <color rgb="FF99CC00"/>
      </bottom>
      <diagonal/>
    </border>
    <border diagonalUp="false" diagonalDown="false">
      <left/>
      <right style="thin"/>
      <top style="medium">
        <color rgb="FF99CC00"/>
      </top>
      <bottom style="thin"/>
      <diagonal/>
    </border>
    <border diagonalUp="false" diagonalDown="false">
      <left style="thin"/>
      <right style="thin"/>
      <top/>
      <bottom/>
      <diagonal/>
    </border>
    <border diagonalUp="false" diagonalDown="false">
      <left/>
      <right/>
      <top style="thin"/>
      <bottom/>
      <diagonal/>
    </border>
    <border diagonalUp="false" diagonalDown="false">
      <left/>
      <right style="thin"/>
      <top style="thin"/>
      <bottom/>
      <diagonal/>
    </border>
    <border diagonalUp="false" diagonalDown="false">
      <left/>
      <right/>
      <top/>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right/>
      <top/>
      <bottom style="medium">
        <color rgb="FF99CC00"/>
      </bottom>
      <diagonal/>
    </border>
    <border diagonalUp="false" diagonalDown="false">
      <left style="thin"/>
      <right style="thin"/>
      <top style="thin"/>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bottom/>
      <diagonal/>
    </border>
    <border diagonalUp="false" diagonalDown="false">
      <left style="thin"/>
      <right style="medium"/>
      <top/>
      <bottom/>
      <diagonal/>
    </border>
    <border diagonalUp="false" diagonalDown="false">
      <left style="medium"/>
      <right style="thin"/>
      <top/>
      <bottom style="medium"/>
      <diagonal/>
    </border>
    <border diagonalUp="false" diagonalDown="false">
      <left style="thin"/>
      <right style="thin"/>
      <top/>
      <bottom style="medium"/>
      <diagonal/>
    </border>
    <border diagonalUp="false" diagonalDown="false">
      <left style="thin"/>
      <right style="medium"/>
      <top/>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0" borderId="0" applyFont="true" applyBorder="true" applyAlignment="true" applyProtection="true">
      <alignment horizontal="general" vertical="bottom" textRotation="0" wrapText="false" indent="0" shrinkToFit="false"/>
      <protection locked="true" hidden="false"/>
    </xf>
  </cellStyleXfs>
  <cellXfs count="3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center" vertical="center" textRotation="0" wrapText="true" indent="0" shrinkToFit="false"/>
      <protection locked="true" hidden="false"/>
    </xf>
    <xf numFmtId="164" fontId="5" fillId="3" borderId="0" xfId="0" applyFont="true" applyBorder="false" applyAlignment="true" applyProtection="true">
      <alignment horizontal="center" vertical="center" textRotation="0" wrapText="true" indent="0" shrinkToFit="false"/>
      <protection locked="true" hidden="false"/>
    </xf>
    <xf numFmtId="164" fontId="5" fillId="4" borderId="0" xfId="0" applyFont="true" applyBorder="false" applyAlignment="true" applyProtection="true">
      <alignment horizontal="center" vertical="center" textRotation="0" wrapText="true" indent="0" shrinkToFit="false"/>
      <protection locked="true" hidden="false"/>
    </xf>
    <xf numFmtId="164" fontId="5" fillId="5" borderId="0" xfId="0" applyFont="true" applyBorder="fals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center" vertical="bottom" textRotation="0" wrapText="fals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4" fontId="10" fillId="6" borderId="1" xfId="0" applyFont="true" applyBorder="true" applyAlignment="true" applyProtection="true">
      <alignment horizontal="left" vertical="center" textRotation="0" wrapText="false" indent="0" shrinkToFit="false"/>
      <protection locked="true" hidden="false"/>
    </xf>
    <xf numFmtId="164" fontId="10" fillId="0" borderId="0" xfId="0" applyFont="true" applyBorder="false" applyAlignment="true" applyProtection="true">
      <alignment horizontal="left" vertical="center" textRotation="0" wrapText="fals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4" fontId="12" fillId="6" borderId="1" xfId="0" applyFont="true" applyBorder="true" applyAlignment="true" applyProtection="true">
      <alignment horizontal="left" vertical="center" textRotation="0" wrapText="false" indent="0" shrinkToFit="false"/>
      <protection locked="true" hidden="false"/>
    </xf>
    <xf numFmtId="164" fontId="7" fillId="0" borderId="2" xfId="0" applyFont="true" applyBorder="true" applyAlignment="true" applyProtection="true">
      <alignment horizontal="general" vertical="center" textRotation="0" wrapText="false" indent="0" shrinkToFit="false"/>
      <protection locked="true" hidden="false"/>
    </xf>
    <xf numFmtId="164" fontId="13" fillId="0" borderId="0" xfId="0" applyFont="true" applyBorder="false" applyAlignment="true" applyProtection="true">
      <alignment horizontal="right" vertical="center" textRotation="0" wrapText="false" indent="0" shrinkToFit="false"/>
      <protection locked="true" hidden="false"/>
    </xf>
    <xf numFmtId="165" fontId="13" fillId="6" borderId="1" xfId="0" applyFont="true" applyBorder="true" applyAlignment="true" applyProtection="true">
      <alignment horizontal="left" vertical="center" textRotation="0" wrapText="false" indent="0" shrinkToFit="false"/>
      <protection locked="true" hidden="false"/>
    </xf>
    <xf numFmtId="164" fontId="14" fillId="0" borderId="0" xfId="0" applyFont="true" applyBorder="false" applyAlignment="true" applyProtection="true">
      <alignment horizontal="left" vertical="center" textRotation="0" wrapText="false" indent="0" shrinkToFit="false"/>
      <protection locked="true" hidden="false"/>
    </xf>
    <xf numFmtId="164" fontId="15" fillId="0" borderId="3" xfId="0" applyFont="true" applyBorder="true" applyAlignment="true" applyProtection="true">
      <alignment horizontal="general" vertical="center" textRotation="0" wrapText="true" indent="0" shrinkToFit="false"/>
      <protection locked="true" hidden="false"/>
    </xf>
    <xf numFmtId="164" fontId="12" fillId="0" borderId="3"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16" fillId="7" borderId="4" xfId="0" applyFont="true" applyBorder="true" applyAlignment="true" applyProtection="true">
      <alignment horizontal="left" vertical="center" textRotation="0" wrapText="true" indent="0" shrinkToFit="false"/>
      <protection locked="true" hidden="false"/>
    </xf>
    <xf numFmtId="164" fontId="17" fillId="4" borderId="5" xfId="0" applyFont="true" applyBorder="true" applyAlignment="true" applyProtection="true">
      <alignment horizontal="general" vertical="center" textRotation="0" wrapText="false" indent="0" shrinkToFit="false"/>
      <protection locked="true" hidden="false"/>
    </xf>
    <xf numFmtId="164" fontId="18" fillId="4" borderId="6" xfId="0" applyFont="true" applyBorder="true" applyAlignment="true" applyProtection="true">
      <alignment horizontal="general" vertical="center" textRotation="0" wrapText="false" indent="0" shrinkToFit="false"/>
      <protection locked="true" hidden="false"/>
    </xf>
    <xf numFmtId="164" fontId="18" fillId="4" borderId="7" xfId="0" applyFont="true" applyBorder="true" applyAlignment="true" applyProtection="true">
      <alignment horizontal="general" vertical="center"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7" fillId="4" borderId="8" xfId="0" applyFont="true" applyBorder="true" applyAlignment="true" applyProtection="true">
      <alignment horizontal="center" vertical="center" textRotation="0" wrapText="false" indent="0" shrinkToFit="false"/>
      <protection locked="true" hidden="false"/>
    </xf>
    <xf numFmtId="164" fontId="16" fillId="4" borderId="9" xfId="0" applyFont="true" applyBorder="true" applyAlignment="true" applyProtection="true">
      <alignment horizontal="center" vertical="center" textRotation="0" wrapText="false" indent="0" shrinkToFit="false"/>
      <protection locked="true" hidden="false"/>
    </xf>
    <xf numFmtId="164" fontId="16" fillId="4" borderId="10" xfId="0" applyFont="true" applyBorder="true" applyAlignment="true" applyProtection="true">
      <alignment horizontal="center" vertical="center" textRotation="0" wrapText="false" indent="0" shrinkToFit="false"/>
      <protection locked="true" hidden="false"/>
    </xf>
    <xf numFmtId="164" fontId="16" fillId="4" borderId="11" xfId="0" applyFont="true" applyBorder="true" applyAlignment="true" applyProtection="true">
      <alignment horizontal="center" vertical="center" textRotation="0" wrapText="true" indent="0" shrinkToFit="false"/>
      <protection locked="true" hidden="false"/>
    </xf>
    <xf numFmtId="164" fontId="17" fillId="6" borderId="12" xfId="0" applyFont="true" applyBorder="true" applyAlignment="true" applyProtection="true">
      <alignment horizontal="center" vertical="center" textRotation="0" wrapText="false" indent="0" shrinkToFit="false"/>
      <protection locked="true" hidden="false"/>
    </xf>
    <xf numFmtId="164" fontId="17" fillId="4" borderId="0" xfId="0" applyFont="true" applyBorder="false" applyAlignment="true" applyProtection="true">
      <alignment horizontal="center" vertical="center" textRotation="0" wrapText="false" indent="0" shrinkToFit="false"/>
      <protection locked="true" hidden="false"/>
    </xf>
    <xf numFmtId="164" fontId="17" fillId="6" borderId="1" xfId="0" applyFont="true" applyBorder="true" applyAlignment="true" applyProtection="true">
      <alignment horizontal="center" vertical="center" textRotation="0" wrapText="false" indent="0" shrinkToFit="false"/>
      <protection locked="true" hidden="false"/>
    </xf>
    <xf numFmtId="164" fontId="17" fillId="4" borderId="13"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left" vertical="center" textRotation="0" wrapText="true" indent="0" shrinkToFit="false"/>
      <protection locked="true" hidden="false"/>
    </xf>
    <xf numFmtId="164" fontId="5" fillId="0" borderId="0" xfId="0" applyFont="true" applyBorder="false" applyAlignment="true" applyProtection="true">
      <alignment horizontal="left" vertical="center" textRotation="0" wrapText="false" indent="0" shrinkToFit="false"/>
      <protection locked="true" hidden="false"/>
    </xf>
    <xf numFmtId="164" fontId="16" fillId="3" borderId="14" xfId="0" applyFont="true" applyBorder="true" applyAlignment="true" applyProtection="true">
      <alignment horizontal="center" vertical="center" textRotation="0" wrapText="true" indent="0" shrinkToFit="false"/>
      <protection locked="true" hidden="false"/>
    </xf>
    <xf numFmtId="166" fontId="16" fillId="3" borderId="14" xfId="0" applyFont="true" applyBorder="true" applyAlignment="true" applyProtection="true">
      <alignment horizontal="center" vertical="center" textRotation="0" wrapText="false" indent="0" shrinkToFit="false"/>
      <protection locked="true" hidden="false"/>
    </xf>
    <xf numFmtId="166" fontId="16" fillId="3" borderId="0" xfId="0" applyFont="true" applyBorder="false" applyAlignment="true" applyProtection="true">
      <alignment horizontal="center" vertical="center" textRotation="0" wrapText="false" indent="0" shrinkToFit="false"/>
      <protection locked="true" hidden="false"/>
    </xf>
    <xf numFmtId="166" fontId="16" fillId="3" borderId="13" xfId="0" applyFont="true" applyBorder="true" applyAlignment="true" applyProtection="true">
      <alignment horizontal="center" vertical="center" textRotation="0" wrapText="false" indent="0" shrinkToFit="false"/>
      <protection locked="true" hidden="false"/>
    </xf>
    <xf numFmtId="164" fontId="16" fillId="7" borderId="15" xfId="0" applyFont="true" applyBorder="true" applyAlignment="true" applyProtection="true">
      <alignment horizontal="left" vertical="center" textRotation="0" wrapText="true" indent="0" shrinkToFit="false"/>
      <protection locked="true" hidden="false"/>
    </xf>
    <xf numFmtId="167" fontId="17" fillId="6" borderId="16" xfId="0" applyFont="true" applyBorder="true" applyAlignment="true" applyProtection="true">
      <alignment horizontal="left" vertical="center" textRotation="0" wrapText="false" indent="0" shrinkToFit="false"/>
      <protection locked="true" hidden="false"/>
    </xf>
    <xf numFmtId="164" fontId="16" fillId="7" borderId="17" xfId="0" applyFont="true" applyBorder="true" applyAlignment="true" applyProtection="true">
      <alignment horizontal="left" vertical="center" textRotation="0" wrapText="true" indent="0" shrinkToFit="false"/>
      <protection locked="true" hidden="false"/>
    </xf>
    <xf numFmtId="167" fontId="17" fillId="6" borderId="18" xfId="0" applyFont="true" applyBorder="true" applyAlignment="true" applyProtection="true">
      <alignment horizontal="left" vertical="center" textRotation="0" wrapText="false" indent="0" shrinkToFit="false"/>
      <protection locked="true" hidden="false"/>
    </xf>
    <xf numFmtId="164" fontId="16" fillId="7" borderId="19" xfId="0" applyFont="true" applyBorder="true" applyAlignment="true" applyProtection="true">
      <alignment horizontal="left" vertical="center" textRotation="0" wrapText="true" indent="0" shrinkToFit="false"/>
      <protection locked="true" hidden="false"/>
    </xf>
    <xf numFmtId="164" fontId="16" fillId="6" borderId="20" xfId="0" applyFont="true" applyBorder="true" applyAlignment="true" applyProtection="true">
      <alignment horizontal="left" vertical="center" textRotation="0" wrapText="false" indent="0" shrinkToFit="false"/>
      <protection locked="true" hidden="false"/>
    </xf>
    <xf numFmtId="164" fontId="15" fillId="0" borderId="6" xfId="0" applyFont="true" applyBorder="true" applyAlignment="true" applyProtection="true">
      <alignment horizontal="general" vertical="center"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6" fillId="7" borderId="5" xfId="0" applyFont="true" applyBorder="true" applyAlignment="true" applyProtection="true">
      <alignment horizontal="left" vertical="bottom" textRotation="0" wrapText="false" indent="0" shrinkToFit="false"/>
      <protection locked="true" hidden="false"/>
    </xf>
    <xf numFmtId="166" fontId="20" fillId="7" borderId="9" xfId="0" applyFont="true" applyBorder="true" applyAlignment="true" applyProtection="true">
      <alignment horizontal="left" vertical="bottom" textRotation="0" wrapText="false" indent="0" shrinkToFit="false"/>
      <protection locked="true" hidden="false"/>
    </xf>
    <xf numFmtId="164" fontId="16" fillId="7" borderId="21" xfId="0" applyFont="true" applyBorder="true" applyAlignment="true" applyProtection="true">
      <alignment horizontal="left" vertical="bottom" textRotation="0" wrapText="true" indent="0" shrinkToFit="false"/>
      <protection locked="true" hidden="false"/>
    </xf>
    <xf numFmtId="164" fontId="21" fillId="7" borderId="3" xfId="0" applyFont="true" applyBorder="true" applyAlignment="true" applyProtection="true">
      <alignment horizontal="left" vertical="bottom" textRotation="0" wrapText="false" indent="0" shrinkToFit="false"/>
      <protection locked="true" hidden="false"/>
    </xf>
    <xf numFmtId="164" fontId="16" fillId="3" borderId="21" xfId="0" applyFont="true" applyBorder="true" applyAlignment="true" applyProtection="true">
      <alignment horizontal="center" vertical="center" textRotation="0" wrapText="true" indent="0" shrinkToFit="false"/>
      <protection locked="true" hidden="false"/>
    </xf>
    <xf numFmtId="166" fontId="16" fillId="3" borderId="21" xfId="0" applyFont="true" applyBorder="true" applyAlignment="true" applyProtection="true">
      <alignment horizontal="center" vertical="center" textRotation="0" wrapText="false" indent="0" shrinkToFit="false"/>
      <protection locked="true" hidden="false"/>
    </xf>
    <xf numFmtId="166" fontId="16" fillId="3" borderId="3" xfId="0" applyFont="true" applyBorder="true" applyAlignment="true" applyProtection="true">
      <alignment horizontal="center" vertical="center" textRotation="0" wrapText="false" indent="0" shrinkToFit="false"/>
      <protection locked="true" hidden="false"/>
    </xf>
    <xf numFmtId="166" fontId="16" fillId="3" borderId="22" xfId="0" applyFont="true" applyBorder="true" applyAlignment="true" applyProtection="true">
      <alignment horizontal="center" vertical="center" textRotation="0" wrapText="false" indent="0" shrinkToFit="false"/>
      <protection locked="true" hidden="false"/>
    </xf>
    <xf numFmtId="164" fontId="15" fillId="0" borderId="9" xfId="0" applyFont="true" applyBorder="tru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xf numFmtId="164" fontId="16" fillId="4" borderId="23" xfId="0" applyFont="true" applyBorder="true" applyAlignment="true" applyProtection="true">
      <alignment horizontal="center" vertical="center" textRotation="0" wrapText="true" indent="0" shrinkToFit="false"/>
      <protection locked="true" hidden="false"/>
    </xf>
    <xf numFmtId="166" fontId="16" fillId="4" borderId="14" xfId="0" applyFont="true" applyBorder="true" applyAlignment="true" applyProtection="true">
      <alignment horizontal="center" vertical="center" textRotation="0" wrapText="false" indent="0" shrinkToFit="false"/>
      <protection locked="true" hidden="false"/>
    </xf>
    <xf numFmtId="166" fontId="16" fillId="4" borderId="0" xfId="0" applyFont="true" applyBorder="false" applyAlignment="true" applyProtection="true">
      <alignment horizontal="center" vertical="center" textRotation="0" wrapText="false" indent="0" shrinkToFit="false"/>
      <protection locked="true" hidden="false"/>
    </xf>
    <xf numFmtId="166" fontId="16" fillId="4" borderId="13" xfId="0" applyFont="true" applyBorder="true" applyAlignment="true" applyProtection="true">
      <alignment horizontal="center" vertical="center" textRotation="0" wrapText="false" indent="0" shrinkToFit="false"/>
      <protection locked="true" hidden="false"/>
    </xf>
    <xf numFmtId="168" fontId="17" fillId="4" borderId="21" xfId="0" applyFont="true" applyBorder="true" applyAlignment="true" applyProtection="true">
      <alignment horizontal="center" vertical="center" textRotation="0" wrapText="false" indent="0" shrinkToFit="false"/>
      <protection locked="true" hidden="false"/>
    </xf>
    <xf numFmtId="168" fontId="17" fillId="4" borderId="3" xfId="0" applyFont="true" applyBorder="true" applyAlignment="true" applyProtection="true">
      <alignment horizontal="center" vertical="center" textRotation="0" wrapText="false" indent="0" shrinkToFit="false"/>
      <protection locked="true" hidden="false"/>
    </xf>
    <xf numFmtId="168" fontId="17" fillId="4" borderId="22" xfId="0" applyFont="true" applyBorder="true" applyAlignment="true" applyProtection="true">
      <alignment horizontal="center" vertical="center" textRotation="0" wrapText="false" indent="0" shrinkToFit="false"/>
      <protection locked="true" hidden="false"/>
    </xf>
    <xf numFmtId="164" fontId="17" fillId="0" borderId="0" xfId="0" applyFont="true" applyBorder="false" applyAlignment="true" applyProtection="true">
      <alignment horizontal="center" vertical="center" textRotation="0" wrapText="false" indent="0" shrinkToFit="false"/>
      <protection locked="true" hidden="false"/>
    </xf>
    <xf numFmtId="164" fontId="12" fillId="0" borderId="0" xfId="0" applyFont="true" applyBorder="false" applyAlignment="true" applyProtection="true">
      <alignment horizontal="left" vertical="center" textRotation="0" wrapText="false" indent="0" shrinkToFit="false"/>
      <protection locked="true" hidden="false"/>
    </xf>
    <xf numFmtId="164" fontId="7" fillId="3" borderId="24" xfId="0" applyFont="true" applyBorder="true" applyAlignment="true" applyProtection="true">
      <alignment horizontal="general" vertical="center" textRotation="0" wrapText="false" indent="0" shrinkToFit="false"/>
      <protection locked="true" hidden="false"/>
    </xf>
    <xf numFmtId="164" fontId="7" fillId="3" borderId="25" xfId="0" applyFont="true" applyBorder="true" applyAlignment="true" applyProtection="true">
      <alignment horizontal="general" vertical="center" textRotation="0" wrapText="false" indent="0" shrinkToFit="false"/>
      <protection locked="true" hidden="false"/>
    </xf>
    <xf numFmtId="164" fontId="23" fillId="3" borderId="26" xfId="0" applyFont="true" applyBorder="true" applyAlignment="true" applyProtection="true">
      <alignment horizontal="general" vertical="center" textRotation="0" wrapText="false" indent="0" shrinkToFit="false"/>
      <protection locked="true" hidden="false"/>
    </xf>
    <xf numFmtId="164" fontId="7" fillId="3" borderId="27" xfId="0" applyFont="true" applyBorder="true" applyAlignment="true" applyProtection="true">
      <alignment horizontal="general" vertical="center" textRotation="0" wrapText="false" indent="0" shrinkToFit="false"/>
      <protection locked="true" hidden="false"/>
    </xf>
    <xf numFmtId="164" fontId="16" fillId="3" borderId="28" xfId="0" applyFont="true" applyBorder="true" applyAlignment="true" applyProtection="true">
      <alignment horizontal="general" vertical="center" textRotation="0" wrapText="false" indent="0" shrinkToFit="false"/>
      <protection locked="true" hidden="false"/>
    </xf>
    <xf numFmtId="164" fontId="12" fillId="3" borderId="29" xfId="0" applyFont="true" applyBorder="true" applyAlignment="true" applyProtection="true">
      <alignment horizontal="general" vertical="center" textRotation="0" wrapText="false" indent="0" shrinkToFit="false"/>
      <protection locked="true" hidden="false"/>
    </xf>
    <xf numFmtId="164" fontId="18" fillId="4" borderId="30" xfId="0" applyFont="true" applyBorder="true" applyAlignment="true" applyProtection="true">
      <alignment horizontal="center" vertical="center" textRotation="0" wrapText="true" indent="0" shrinkToFit="false"/>
      <protection locked="true" hidden="false"/>
    </xf>
    <xf numFmtId="164" fontId="18" fillId="4" borderId="31" xfId="0" applyFont="true" applyBorder="true" applyAlignment="true" applyProtection="true">
      <alignment horizontal="center" vertical="center" textRotation="0" wrapText="true" indent="0" shrinkToFit="false"/>
      <protection locked="true" hidden="false"/>
    </xf>
    <xf numFmtId="164" fontId="18" fillId="4" borderId="31" xfId="0" applyFont="true" applyBorder="true" applyAlignment="true" applyProtection="true">
      <alignment horizontal="general" vertical="center" textRotation="0" wrapText="false" indent="0" shrinkToFit="false"/>
      <protection locked="true" hidden="false"/>
    </xf>
    <xf numFmtId="164" fontId="18" fillId="4" borderId="32" xfId="0" applyFont="true" applyBorder="true" applyAlignment="true" applyProtection="true">
      <alignment horizontal="general" vertical="center" textRotation="0" wrapText="false" indent="0" shrinkToFit="false"/>
      <protection locked="true" hidden="false"/>
    </xf>
    <xf numFmtId="164" fontId="18" fillId="4" borderId="33" xfId="0" applyFont="true" applyBorder="true" applyAlignment="true" applyProtection="true">
      <alignment horizontal="center" vertical="center" textRotation="0" wrapText="false" indent="0" shrinkToFit="false"/>
      <protection locked="true" hidden="false"/>
    </xf>
    <xf numFmtId="164" fontId="24" fillId="8" borderId="31" xfId="0" applyFont="true" applyBorder="true" applyAlignment="true" applyProtection="true">
      <alignment horizontal="center" vertical="center" textRotation="0" wrapText="false" indent="0" shrinkToFit="false"/>
      <protection locked="true" hidden="false"/>
    </xf>
    <xf numFmtId="164" fontId="24" fillId="8" borderId="32" xfId="0" applyFont="true" applyBorder="true" applyAlignment="true" applyProtection="true">
      <alignment horizontal="general" vertical="bottom" textRotation="0" wrapText="false" indent="0" shrinkToFit="false"/>
      <protection locked="true" hidden="false"/>
    </xf>
    <xf numFmtId="164" fontId="18" fillId="8" borderId="32" xfId="0" applyFont="true" applyBorder="true" applyAlignment="true" applyProtection="true">
      <alignment horizontal="general" vertical="center" textRotation="0" wrapText="false" indent="0" shrinkToFit="false"/>
      <protection locked="true" hidden="false"/>
    </xf>
    <xf numFmtId="164" fontId="18" fillId="8" borderId="32" xfId="0" applyFont="true" applyBorder="true" applyAlignment="true" applyProtection="true">
      <alignment horizontal="right" vertical="center" textRotation="0" wrapText="true" indent="0" shrinkToFit="false"/>
      <protection locked="true" hidden="false"/>
    </xf>
    <xf numFmtId="166" fontId="18" fillId="8" borderId="30" xfId="0" applyFont="true" applyBorder="true" applyAlignment="true" applyProtection="true">
      <alignment horizontal="center" vertical="center" textRotation="0" wrapText="false" indent="0" shrinkToFit="false"/>
      <protection locked="true" hidden="false"/>
    </xf>
    <xf numFmtId="164" fontId="24" fillId="4" borderId="30" xfId="0" applyFont="true" applyBorder="true" applyAlignment="true" applyProtection="true">
      <alignment horizontal="center" vertical="center" textRotation="0" wrapText="true" indent="0" shrinkToFit="false"/>
      <protection locked="true" hidden="false"/>
    </xf>
    <xf numFmtId="164" fontId="18" fillId="0" borderId="30" xfId="0" applyFont="true" applyBorder="true" applyAlignment="true" applyProtection="true">
      <alignment horizontal="center" vertical="center" textRotation="0" wrapText="true" indent="0" shrinkToFit="false"/>
      <protection locked="true" hidden="false"/>
    </xf>
    <xf numFmtId="164" fontId="24" fillId="0" borderId="30" xfId="0" applyFont="true" applyBorder="true" applyAlignment="true" applyProtection="true">
      <alignment horizontal="center" vertical="center" textRotation="0" wrapText="false" indent="0" shrinkToFit="false"/>
      <protection locked="true" hidden="false"/>
    </xf>
    <xf numFmtId="164" fontId="25" fillId="9" borderId="30" xfId="0" applyFont="true" applyBorder="true" applyAlignment="true" applyProtection="true">
      <alignment horizontal="center" vertical="center" textRotation="0" wrapText="true" indent="0" shrinkToFit="false"/>
      <protection locked="true" hidden="false"/>
    </xf>
    <xf numFmtId="164" fontId="24" fillId="0" borderId="30" xfId="0" applyFont="true" applyBorder="true" applyAlignment="true" applyProtection="true">
      <alignment horizontal="center" vertical="center" textRotation="0" wrapText="true" indent="0" shrinkToFit="false"/>
      <protection locked="true" hidden="false"/>
    </xf>
    <xf numFmtId="166" fontId="24" fillId="0" borderId="34" xfId="0" applyFont="true" applyBorder="true" applyAlignment="true" applyProtection="true">
      <alignment horizontal="center" vertical="center" textRotation="0" wrapText="false" indent="0" shrinkToFit="false"/>
      <protection locked="true" hidden="false"/>
    </xf>
    <xf numFmtId="166" fontId="24" fillId="0" borderId="0" xfId="0" applyFont="true" applyBorder="false" applyAlignment="true" applyProtection="true">
      <alignment horizontal="center" vertical="center" textRotation="0" wrapText="false" indent="0" shrinkToFit="false"/>
      <protection locked="true" hidden="false"/>
    </xf>
    <xf numFmtId="169" fontId="24" fillId="0" borderId="35" xfId="0" applyFont="true" applyBorder="true" applyAlignment="true" applyProtection="true">
      <alignment horizontal="center" vertical="center" textRotation="0" wrapText="true" indent="0" shrinkToFit="false"/>
      <protection locked="true" hidden="false"/>
    </xf>
    <xf numFmtId="164" fontId="26" fillId="0" borderId="30" xfId="0" applyFont="true" applyBorder="true" applyAlignment="true" applyProtection="true">
      <alignment horizontal="center" vertical="center" textRotation="0" wrapText="true" indent="0" shrinkToFit="false"/>
      <protection locked="true" hidden="false"/>
    </xf>
    <xf numFmtId="164" fontId="25" fillId="10" borderId="30" xfId="0" applyFont="true" applyBorder="true" applyAlignment="true" applyProtection="true">
      <alignment horizontal="center" vertical="center" textRotation="0" wrapText="true" indent="0" shrinkToFit="false"/>
      <protection locked="true" hidden="false"/>
    </xf>
    <xf numFmtId="166" fontId="27" fillId="11" borderId="36" xfId="20" applyFont="true" applyBorder="true" applyAlignment="true" applyProtection="true">
      <alignment horizontal="center" vertical="center" textRotation="0" wrapText="true" indent="0" shrinkToFit="false"/>
      <protection locked="true" hidden="false"/>
    </xf>
    <xf numFmtId="164" fontId="18" fillId="0" borderId="30" xfId="0" applyFont="true" applyBorder="true" applyAlignment="true" applyProtection="true">
      <alignment horizontal="center" vertical="center" textRotation="0" wrapText="true" indent="0" shrinkToFit="false"/>
      <protection locked="true" hidden="false"/>
    </xf>
    <xf numFmtId="164" fontId="25" fillId="12" borderId="30" xfId="0" applyFont="true" applyBorder="true" applyAlignment="true" applyProtection="true">
      <alignment horizontal="center" vertical="center" textRotation="0" wrapText="true" indent="0" shrinkToFit="false"/>
      <protection locked="true" hidden="false"/>
    </xf>
    <xf numFmtId="164" fontId="26" fillId="0" borderId="30" xfId="0" applyFont="true" applyBorder="true" applyAlignment="true" applyProtection="true">
      <alignment horizontal="center" vertical="center" textRotation="0" wrapText="true" indent="0" shrinkToFit="false"/>
      <protection locked="true" hidden="false"/>
    </xf>
    <xf numFmtId="164" fontId="25" fillId="13" borderId="30" xfId="0" applyFont="true" applyBorder="true" applyAlignment="true" applyProtection="true">
      <alignment horizontal="center" vertical="center" textRotation="0" wrapText="true" indent="0" shrinkToFit="false"/>
      <protection locked="true" hidden="false"/>
    </xf>
    <xf numFmtId="164" fontId="24" fillId="4" borderId="30" xfId="0" applyFont="true" applyBorder="true" applyAlignment="true" applyProtection="true">
      <alignment horizontal="center" vertical="center" textRotation="0" wrapText="false" indent="0" shrinkToFit="false"/>
      <protection locked="true" hidden="false"/>
    </xf>
    <xf numFmtId="164" fontId="18" fillId="0" borderId="30" xfId="0" applyFont="true" applyBorder="true" applyAlignment="true" applyProtection="true">
      <alignment horizontal="center" vertical="center" textRotation="0" wrapText="false" indent="0" shrinkToFit="false"/>
      <protection locked="true" hidden="false"/>
    </xf>
    <xf numFmtId="164" fontId="25" fillId="10" borderId="30" xfId="0" applyFont="true" applyBorder="true" applyAlignment="true" applyProtection="true">
      <alignment horizontal="center" vertical="center" textRotation="0" wrapText="false" indent="0" shrinkToFit="false"/>
      <protection locked="true" hidden="false"/>
    </xf>
    <xf numFmtId="164" fontId="25" fillId="0" borderId="30" xfId="0" applyFont="true" applyBorder="true" applyAlignment="true" applyProtection="true">
      <alignment horizontal="center" vertical="center" textRotation="0" wrapText="false" indent="0" shrinkToFit="false"/>
      <protection locked="true" hidden="false"/>
    </xf>
    <xf numFmtId="164" fontId="17" fillId="0" borderId="0" xfId="0" applyFont="true" applyBorder="false" applyAlignment="true" applyProtection="true">
      <alignment horizontal="right" vertical="center" textRotation="0" wrapText="false" indent="0" shrinkToFit="false"/>
      <protection locked="true" hidden="false"/>
    </xf>
    <xf numFmtId="170" fontId="17" fillId="0" borderId="0" xfId="0" applyFont="true" applyBorder="false" applyAlignment="true" applyProtection="true">
      <alignment horizontal="center" vertical="center" textRotation="0" wrapText="false" indent="0" shrinkToFit="false"/>
      <protection locked="true" hidden="false"/>
    </xf>
    <xf numFmtId="164" fontId="23" fillId="3" borderId="37" xfId="0" applyFont="true" applyBorder="true" applyAlignment="true" applyProtection="true">
      <alignment horizontal="general" vertical="center" textRotation="0" wrapText="false" indent="0" shrinkToFit="false"/>
      <protection locked="true" hidden="false"/>
    </xf>
    <xf numFmtId="164" fontId="16" fillId="3" borderId="29" xfId="0" applyFont="true" applyBorder="true" applyAlignment="true" applyProtection="true">
      <alignment horizontal="general" vertical="center" textRotation="0" wrapText="false" indent="0" shrinkToFit="false"/>
      <protection locked="true" hidden="false"/>
    </xf>
    <xf numFmtId="164" fontId="16" fillId="3" borderId="38" xfId="0" applyFont="true" applyBorder="true" applyAlignment="true" applyProtection="true">
      <alignment horizontal="general" vertical="center" textRotation="0" wrapText="false" indent="0" shrinkToFit="false"/>
      <protection locked="true" hidden="false"/>
    </xf>
    <xf numFmtId="164" fontId="18" fillId="8" borderId="31" xfId="0" applyFont="true" applyBorder="true" applyAlignment="true" applyProtection="true">
      <alignment horizontal="right" vertical="center" textRotation="0" wrapText="false" indent="0" shrinkToFit="false"/>
      <protection locked="true" hidden="false"/>
    </xf>
    <xf numFmtId="164" fontId="18" fillId="8" borderId="31" xfId="0" applyFont="true" applyBorder="true" applyAlignment="true" applyProtection="true">
      <alignment horizontal="right" vertical="center" textRotation="0" wrapText="true" indent="0" shrinkToFit="false"/>
      <protection locked="true" hidden="false"/>
    </xf>
    <xf numFmtId="164" fontId="25" fillId="11" borderId="30" xfId="0" applyFont="true" applyBorder="true" applyAlignment="true" applyProtection="true">
      <alignment horizontal="center" vertical="center" textRotation="0" wrapText="false" indent="0" shrinkToFit="false"/>
      <protection locked="true" hidden="false"/>
    </xf>
    <xf numFmtId="164" fontId="28" fillId="0" borderId="30" xfId="0" applyFont="true" applyBorder="true" applyAlignment="true" applyProtection="true">
      <alignment horizontal="center" vertical="center" textRotation="0" wrapText="true" indent="0" shrinkToFit="false"/>
      <protection locked="true" hidden="false"/>
    </xf>
    <xf numFmtId="164" fontId="25" fillId="5" borderId="30" xfId="0" applyFont="true" applyBorder="true" applyAlignment="true" applyProtection="true">
      <alignment horizontal="center" vertical="center" textRotation="0" wrapText="true" indent="0" shrinkToFit="false"/>
      <protection locked="true" hidden="false"/>
    </xf>
    <xf numFmtId="169" fontId="24" fillId="0" borderId="39"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7" fillId="3" borderId="40" xfId="0" applyFont="true" applyBorder="true" applyAlignment="true" applyProtection="true">
      <alignment horizontal="general" vertical="center" textRotation="0" wrapText="false" indent="0" shrinkToFit="false"/>
      <protection locked="true" hidden="false"/>
    </xf>
    <xf numFmtId="164" fontId="23" fillId="3" borderId="40" xfId="0" applyFont="true" applyBorder="true" applyAlignment="true" applyProtection="true">
      <alignment horizontal="general" vertical="center" textRotation="0" wrapText="false" indent="0" shrinkToFit="false"/>
      <protection locked="true" hidden="false"/>
    </xf>
    <xf numFmtId="164" fontId="23" fillId="3" borderId="41" xfId="0" applyFont="true" applyBorder="true" applyAlignment="true" applyProtection="true">
      <alignment horizontal="general" vertical="center" textRotation="0" wrapText="false" indent="0" shrinkToFit="false"/>
      <protection locked="true" hidden="false"/>
    </xf>
    <xf numFmtId="164" fontId="16" fillId="3" borderId="42" xfId="0" applyFont="true" applyBorder="true" applyAlignment="true" applyProtection="true">
      <alignment horizontal="general" vertical="center" textRotation="0" wrapText="false" indent="0" shrinkToFit="false"/>
      <protection locked="true" hidden="false"/>
    </xf>
    <xf numFmtId="164" fontId="12" fillId="3" borderId="42" xfId="0" applyFont="true" applyBorder="true" applyAlignment="true" applyProtection="true">
      <alignment horizontal="general" vertical="center" textRotation="0" wrapText="false" indent="0" shrinkToFit="false"/>
      <protection locked="true" hidden="false"/>
    </xf>
    <xf numFmtId="164" fontId="12" fillId="3" borderId="43" xfId="0" applyFont="true" applyBorder="true" applyAlignment="true" applyProtection="true">
      <alignment horizontal="general" vertical="center" textRotation="0" wrapText="false" indent="0" shrinkToFit="false"/>
      <protection locked="true" hidden="false"/>
    </xf>
    <xf numFmtId="164" fontId="24" fillId="8" borderId="32" xfId="0" applyFont="true" applyBorder="true" applyAlignment="true" applyProtection="true">
      <alignment horizontal="general" vertical="center" textRotation="0" wrapText="false" indent="0" shrinkToFit="false"/>
      <protection locked="true" hidden="false"/>
    </xf>
    <xf numFmtId="164" fontId="18" fillId="8" borderId="44" xfId="0" applyFont="true" applyBorder="true" applyAlignment="true" applyProtection="true">
      <alignment horizontal="right" vertical="center" textRotation="0" wrapText="true" indent="0" shrinkToFit="false"/>
      <protection locked="true" hidden="false"/>
    </xf>
    <xf numFmtId="164" fontId="25" fillId="0" borderId="30" xfId="0" applyFont="true" applyBorder="true" applyAlignment="true" applyProtection="true">
      <alignment horizontal="center" vertical="center" textRotation="0" wrapText="true" indent="0" shrinkToFit="false"/>
      <protection locked="true" hidden="false"/>
    </xf>
    <xf numFmtId="164" fontId="16" fillId="0" borderId="0" xfId="0" applyFont="true" applyBorder="false" applyAlignment="true" applyProtection="true">
      <alignment horizontal="center" vertical="center" textRotation="0" wrapText="false" indent="0" shrinkToFit="false"/>
      <protection locked="true" hidden="false"/>
    </xf>
    <xf numFmtId="171" fontId="16" fillId="0" borderId="0" xfId="0" applyFont="true" applyBorder="false" applyAlignment="true" applyProtection="true">
      <alignment horizontal="center" vertical="center" textRotation="0" wrapText="false" indent="0" shrinkToFit="false"/>
      <protection locked="true" hidden="false"/>
    </xf>
    <xf numFmtId="171" fontId="30" fillId="0" borderId="0" xfId="0" applyFont="true" applyBorder="false" applyAlignment="true" applyProtection="true">
      <alignment horizontal="center" vertical="center" textRotation="0" wrapText="false" indent="0" shrinkToFit="false"/>
      <protection locked="true" hidden="false"/>
    </xf>
    <xf numFmtId="164" fontId="25" fillId="14" borderId="30" xfId="0" applyFont="true" applyBorder="true" applyAlignment="true" applyProtection="true">
      <alignment horizontal="center" vertical="center" textRotation="0" wrapText="true" indent="0" shrinkToFit="false"/>
      <protection locked="true" hidden="false"/>
    </xf>
    <xf numFmtId="164" fontId="24" fillId="0" borderId="30" xfId="0" applyFont="true" applyBorder="true" applyAlignment="true" applyProtection="true">
      <alignment horizontal="center" vertical="center" textRotation="0" wrapText="true" indent="0" shrinkToFit="false"/>
      <protection locked="true" hidden="false"/>
    </xf>
    <xf numFmtId="166" fontId="16" fillId="0" borderId="32" xfId="0" applyFont="true" applyBorder="true" applyAlignment="true" applyProtection="true">
      <alignment horizontal="center" vertical="center" textRotation="0" wrapText="false" indent="0" shrinkToFit="false"/>
      <protection locked="true" hidden="false"/>
    </xf>
    <xf numFmtId="164" fontId="23" fillId="3" borderId="45" xfId="0" applyFont="true" applyBorder="true" applyAlignment="true" applyProtection="true">
      <alignment horizontal="general" vertical="center" textRotation="0" wrapText="false" indent="0" shrinkToFit="false"/>
      <protection locked="true" hidden="false"/>
    </xf>
    <xf numFmtId="164" fontId="28" fillId="0" borderId="30" xfId="0" applyFont="true" applyBorder="true" applyAlignment="true" applyProtection="true">
      <alignment horizontal="center" vertical="center" textRotation="0" wrapText="false" indent="0" shrinkToFit="false"/>
      <protection locked="true" hidden="false"/>
    </xf>
    <xf numFmtId="164" fontId="31" fillId="0" borderId="30" xfId="0" applyFont="true" applyBorder="true" applyAlignment="true" applyProtection="true">
      <alignment horizontal="center" vertical="center" textRotation="0" wrapText="true" indent="0" shrinkToFit="false"/>
      <protection locked="true" hidden="false"/>
    </xf>
    <xf numFmtId="166" fontId="28" fillId="0" borderId="34" xfId="0" applyFont="true" applyBorder="true" applyAlignment="true" applyProtection="true">
      <alignment horizontal="center" vertical="center" textRotation="0" wrapText="false" indent="0" shrinkToFit="false"/>
      <protection locked="true" hidden="false"/>
    </xf>
    <xf numFmtId="169" fontId="28" fillId="0" borderId="35" xfId="0" applyFont="true" applyBorder="true" applyAlignment="true" applyProtection="true">
      <alignment horizontal="center" vertical="center" textRotation="0" wrapText="false" indent="0" shrinkToFit="false"/>
      <protection locked="true" hidden="false"/>
    </xf>
    <xf numFmtId="164" fontId="18" fillId="8" borderId="31" xfId="0" applyFont="true" applyBorder="true" applyAlignment="true" applyProtection="true">
      <alignment horizontal="general" vertical="center" textRotation="0" wrapText="false" indent="0" shrinkToFit="false"/>
      <protection locked="true" hidden="false"/>
    </xf>
    <xf numFmtId="169" fontId="28" fillId="0" borderId="35" xfId="0" applyFont="true" applyBorder="true" applyAlignment="true" applyProtection="true">
      <alignment horizontal="center" vertical="center" textRotation="0" wrapText="true" indent="0" shrinkToFit="false"/>
      <protection locked="true" hidden="false"/>
    </xf>
    <xf numFmtId="164" fontId="12"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34" fillId="11" borderId="0" xfId="0" applyFont="true" applyBorder="false" applyAlignment="true" applyProtection="true">
      <alignment horizontal="general" vertical="center" textRotation="0" wrapText="false" indent="0" shrinkToFit="false"/>
      <protection locked="true" hidden="false"/>
    </xf>
    <xf numFmtId="164" fontId="34" fillId="11" borderId="0" xfId="0" applyFont="true" applyBorder="false" applyAlignment="true" applyProtection="true">
      <alignment horizontal="center" vertical="center" textRotation="0" wrapText="false" indent="0" shrinkToFit="false"/>
      <protection locked="true" hidden="false"/>
    </xf>
    <xf numFmtId="164" fontId="12" fillId="11" borderId="0" xfId="0" applyFont="true" applyBorder="false" applyAlignment="true" applyProtection="true">
      <alignment horizontal="general" vertical="bottom" textRotation="0" wrapText="false" indent="0" shrinkToFit="false"/>
      <protection locked="true" hidden="false"/>
    </xf>
    <xf numFmtId="164" fontId="12" fillId="11" borderId="0" xfId="0" applyFont="true" applyBorder="false" applyAlignment="true" applyProtection="true">
      <alignment horizontal="general" vertical="center" textRotation="0" wrapText="false" indent="0" shrinkToFit="false"/>
      <protection locked="true" hidden="false"/>
    </xf>
    <xf numFmtId="164" fontId="35" fillId="11" borderId="0" xfId="0" applyFont="true" applyBorder="false" applyAlignment="true" applyProtection="true">
      <alignment horizontal="general" vertical="center" textRotation="0" wrapText="false" indent="0" shrinkToFit="false"/>
      <protection locked="true" hidden="false"/>
    </xf>
    <xf numFmtId="164" fontId="18" fillId="11" borderId="0" xfId="0" applyFont="true" applyBorder="false" applyAlignment="true" applyProtection="true">
      <alignment horizontal="right" vertical="center" textRotation="0" wrapText="false" indent="0" shrinkToFit="false"/>
      <protection locked="true" hidden="false"/>
    </xf>
    <xf numFmtId="165" fontId="18" fillId="11" borderId="0" xfId="0" applyFont="true" applyBorder="false" applyAlignment="true" applyProtection="true">
      <alignment horizontal="left" vertical="center" textRotation="0" wrapText="false" indent="0" shrinkToFit="false"/>
      <protection locked="true" hidden="false"/>
    </xf>
    <xf numFmtId="164" fontId="12" fillId="3" borderId="24" xfId="0" applyFont="true" applyBorder="true" applyAlignment="true" applyProtection="true">
      <alignment horizontal="general" vertical="center" textRotation="0" wrapText="false" indent="0" shrinkToFit="false"/>
      <protection locked="true" hidden="false"/>
    </xf>
    <xf numFmtId="164" fontId="8" fillId="3" borderId="41" xfId="0" applyFont="true" applyBorder="true" applyAlignment="true" applyProtection="true">
      <alignment horizontal="left" vertical="center" textRotation="0" wrapText="false" indent="0" shrinkToFit="false"/>
      <protection locked="true" hidden="false"/>
    </xf>
    <xf numFmtId="164" fontId="12" fillId="3" borderId="27" xfId="0" applyFont="true" applyBorder="true" applyAlignment="true" applyProtection="true">
      <alignment horizontal="general" vertical="center" textRotation="0" wrapText="false" indent="0" shrinkToFit="false"/>
      <protection locked="true" hidden="false"/>
    </xf>
    <xf numFmtId="164" fontId="36" fillId="3" borderId="43" xfId="0" applyFont="true" applyBorder="true" applyAlignment="true" applyProtection="true">
      <alignment horizontal="left" vertical="center" textRotation="0" wrapText="false" indent="0" shrinkToFit="false"/>
      <protection locked="true" hidden="false"/>
    </xf>
    <xf numFmtId="164" fontId="38" fillId="4" borderId="30" xfId="0" applyFont="true" applyBorder="true" applyAlignment="true" applyProtection="true">
      <alignment horizontal="general" vertical="center" textRotation="0" wrapText="false" indent="0" shrinkToFit="false"/>
      <protection locked="true" hidden="false"/>
    </xf>
    <xf numFmtId="164" fontId="38" fillId="4" borderId="30" xfId="0" applyFont="true" applyBorder="true" applyAlignment="true" applyProtection="true">
      <alignment horizontal="general" vertical="center" textRotation="0" wrapText="true" indent="0" shrinkToFit="false"/>
      <protection locked="true" hidden="false"/>
    </xf>
    <xf numFmtId="164" fontId="40" fillId="11" borderId="0" xfId="0" applyFont="true" applyBorder="false" applyAlignment="true" applyProtection="true">
      <alignment horizontal="general" vertical="bottom" textRotation="0" wrapText="false" indent="0" shrinkToFit="false"/>
      <protection locked="true" hidden="false"/>
    </xf>
    <xf numFmtId="164" fontId="41" fillId="0" borderId="0" xfId="0" applyFont="true" applyBorder="false" applyAlignment="true" applyProtection="true">
      <alignment horizontal="general" vertical="center" textRotation="0" wrapText="false" indent="0" shrinkToFit="false"/>
      <protection locked="true" hidden="false"/>
    </xf>
    <xf numFmtId="164" fontId="42" fillId="0" borderId="0" xfId="0" applyFont="true" applyBorder="false" applyAlignment="true" applyProtection="true">
      <alignment horizontal="general" vertical="center" textRotation="0" wrapText="false" indent="0" shrinkToFit="false"/>
      <protection locked="true" hidden="false"/>
    </xf>
    <xf numFmtId="164" fontId="43" fillId="11" borderId="0" xfId="0" applyFont="true" applyBorder="false" applyAlignment="true" applyProtection="true">
      <alignment horizontal="general" vertical="bottom" textRotation="0" wrapText="false" indent="0" shrinkToFit="false"/>
      <protection locked="true" hidden="false"/>
    </xf>
    <xf numFmtId="164" fontId="44" fillId="11" borderId="0" xfId="0" applyFont="true" applyBorder="false" applyAlignment="true" applyProtection="true">
      <alignment horizontal="center" vertical="bottom" textRotation="0" wrapText="false" indent="0" shrinkToFit="false"/>
      <protection locked="true" hidden="false"/>
    </xf>
    <xf numFmtId="164" fontId="44" fillId="3" borderId="0" xfId="0" applyFont="true" applyBorder="false" applyAlignment="true" applyProtection="true">
      <alignment horizontal="center" vertical="bottom" textRotation="0" wrapText="false" indent="0" shrinkToFit="false"/>
      <protection locked="true" hidden="false"/>
    </xf>
    <xf numFmtId="164" fontId="45" fillId="3" borderId="0" xfId="0" applyFont="true" applyBorder="false" applyAlignment="true" applyProtection="true">
      <alignment horizontal="left" vertical="center" textRotation="0" wrapText="false" indent="1" shrinkToFit="false"/>
      <protection locked="true" hidden="false"/>
    </xf>
    <xf numFmtId="164" fontId="45" fillId="3" borderId="0" xfId="0" applyFont="true" applyBorder="false" applyAlignment="true" applyProtection="true">
      <alignment horizontal="center" vertical="bottom" textRotation="0" wrapText="false" indent="0" shrinkToFit="false"/>
      <protection locked="true" hidden="false"/>
    </xf>
    <xf numFmtId="164" fontId="44" fillId="11" borderId="0" xfId="0" applyFont="true" applyBorder="false" applyAlignment="true" applyProtection="true">
      <alignment horizontal="general" vertical="bottom" textRotation="0" wrapText="false" indent="0" shrinkToFit="false"/>
      <protection locked="true" hidden="false"/>
    </xf>
    <xf numFmtId="164" fontId="44" fillId="0" borderId="0" xfId="0" applyFont="true" applyBorder="false" applyAlignment="true" applyProtection="true">
      <alignment horizontal="general" vertical="bottom" textRotation="0" wrapText="false" indent="0" shrinkToFit="false"/>
      <protection locked="true" hidden="false"/>
    </xf>
    <xf numFmtId="164" fontId="40" fillId="11" borderId="0" xfId="0" applyFont="true" applyBorder="false" applyAlignment="true" applyProtection="true">
      <alignment horizontal="center" vertical="bottom" textRotation="0" wrapText="false" indent="0" shrinkToFit="false"/>
      <protection locked="true" hidden="false"/>
    </xf>
    <xf numFmtId="164" fontId="40" fillId="4" borderId="5" xfId="0" applyFont="true" applyBorder="true" applyAlignment="true" applyProtection="true">
      <alignment horizontal="left" vertical="bottom" textRotation="0" wrapText="false" indent="0" shrinkToFit="false"/>
      <protection locked="true" hidden="false"/>
    </xf>
    <xf numFmtId="164" fontId="40" fillId="11" borderId="9" xfId="20" applyFont="true" applyBorder="true" applyAlignment="true" applyProtection="true">
      <alignment horizontal="left" vertical="center" textRotation="0" wrapText="false" indent="1" shrinkToFit="false"/>
      <protection locked="true" hidden="false"/>
    </xf>
    <xf numFmtId="172" fontId="40" fillId="11" borderId="9" xfId="20" applyFont="true" applyBorder="true" applyAlignment="true" applyProtection="true">
      <alignment horizontal="center" vertical="bottom" textRotation="0" wrapText="false" indent="0" shrinkToFit="false"/>
      <protection locked="true" hidden="false"/>
    </xf>
    <xf numFmtId="172" fontId="40" fillId="11" borderId="9" xfId="0" applyFont="true" applyBorder="true" applyAlignment="true" applyProtection="true">
      <alignment horizontal="center" vertical="bottom" textRotation="0" wrapText="false" indent="0" shrinkToFit="false"/>
      <protection locked="true" hidden="false"/>
    </xf>
    <xf numFmtId="172" fontId="46" fillId="11" borderId="9" xfId="0" applyFont="true" applyBorder="true" applyAlignment="true" applyProtection="true">
      <alignment horizontal="center" vertical="bottom" textRotation="0" wrapText="false" indent="0" shrinkToFit="false"/>
      <protection locked="true" hidden="false"/>
    </xf>
    <xf numFmtId="172" fontId="40" fillId="11" borderId="10" xfId="0" applyFont="true" applyBorder="true" applyAlignment="true" applyProtection="true">
      <alignment horizontal="center" vertical="bottom" textRotation="0" wrapText="false" indent="0" shrinkToFit="false"/>
      <protection locked="true" hidden="false"/>
    </xf>
    <xf numFmtId="164" fontId="40" fillId="4" borderId="14" xfId="0" applyFont="true" applyBorder="true" applyAlignment="true" applyProtection="true">
      <alignment horizontal="left" vertical="bottom" textRotation="0" wrapText="false" indent="0" shrinkToFit="false"/>
      <protection locked="true" hidden="false"/>
    </xf>
    <xf numFmtId="164" fontId="40" fillId="11" borderId="0" xfId="0" applyFont="true" applyBorder="false" applyAlignment="true" applyProtection="true">
      <alignment horizontal="left" vertical="center" textRotation="0" wrapText="false" indent="1" shrinkToFit="false"/>
      <protection locked="true" hidden="false"/>
    </xf>
    <xf numFmtId="172" fontId="40" fillId="11" borderId="0" xfId="0" applyFont="true" applyBorder="false" applyAlignment="true" applyProtection="true">
      <alignment horizontal="center" vertical="bottom" textRotation="0" wrapText="false" indent="0" shrinkToFit="false"/>
      <protection locked="true" hidden="false"/>
    </xf>
    <xf numFmtId="172" fontId="40" fillId="11" borderId="13" xfId="0" applyFont="true" applyBorder="true" applyAlignment="true" applyProtection="true">
      <alignment horizontal="center" vertical="bottom" textRotation="0" wrapText="false" indent="0" shrinkToFit="false"/>
      <protection locked="true" hidden="false"/>
    </xf>
    <xf numFmtId="164" fontId="44" fillId="4" borderId="21" xfId="0" applyFont="true" applyBorder="true" applyAlignment="true" applyProtection="true">
      <alignment horizontal="right" vertical="bottom" textRotation="0" wrapText="false" indent="0" shrinkToFit="false"/>
      <protection locked="true" hidden="false"/>
    </xf>
    <xf numFmtId="164" fontId="44" fillId="4" borderId="3" xfId="0" applyFont="true" applyBorder="true" applyAlignment="true" applyProtection="true">
      <alignment horizontal="right" vertical="bottom" textRotation="0" wrapText="false" indent="0" shrinkToFit="false"/>
      <protection locked="true" hidden="false"/>
    </xf>
    <xf numFmtId="172" fontId="44" fillId="4" borderId="3" xfId="0" applyFont="true" applyBorder="true" applyAlignment="true" applyProtection="true">
      <alignment horizontal="center" vertical="bottom" textRotation="0" wrapText="false" indent="0" shrinkToFit="false"/>
      <protection locked="true" hidden="false"/>
    </xf>
    <xf numFmtId="172" fontId="44" fillId="4" borderId="22" xfId="0" applyFont="true" applyBorder="true" applyAlignment="true" applyProtection="true">
      <alignment horizontal="center" vertical="bottom" textRotation="0" wrapText="false" indent="0" shrinkToFit="false"/>
      <protection locked="true" hidden="false"/>
    </xf>
    <xf numFmtId="164" fontId="40" fillId="15" borderId="5" xfId="0" applyFont="true" applyBorder="true" applyAlignment="true" applyProtection="true">
      <alignment horizontal="left" vertical="bottom" textRotation="0" wrapText="false" indent="0" shrinkToFit="false"/>
      <protection locked="true" hidden="false"/>
    </xf>
    <xf numFmtId="164" fontId="40" fillId="11" borderId="9" xfId="0" applyFont="true" applyBorder="true" applyAlignment="true" applyProtection="true">
      <alignment horizontal="left" vertical="center" textRotation="0" wrapText="false" indent="1" shrinkToFit="false"/>
      <protection locked="true" hidden="false"/>
    </xf>
    <xf numFmtId="173" fontId="40" fillId="11" borderId="9" xfId="0" applyFont="true" applyBorder="true" applyAlignment="true" applyProtection="true">
      <alignment horizontal="center" vertical="bottom" textRotation="0" wrapText="false" indent="0" shrinkToFit="false"/>
      <protection locked="true" hidden="false"/>
    </xf>
    <xf numFmtId="173" fontId="40" fillId="11" borderId="10" xfId="0" applyFont="true" applyBorder="true" applyAlignment="true" applyProtection="true">
      <alignment horizontal="center" vertical="bottom" textRotation="0" wrapText="false" indent="0" shrinkToFit="false"/>
      <protection locked="true" hidden="false"/>
    </xf>
    <xf numFmtId="164" fontId="40" fillId="15" borderId="14" xfId="0" applyFont="true" applyBorder="true" applyAlignment="true" applyProtection="true">
      <alignment horizontal="left" vertical="bottom" textRotation="0" wrapText="false" indent="0" shrinkToFit="false"/>
      <protection locked="true" hidden="false"/>
    </xf>
    <xf numFmtId="173" fontId="40" fillId="11" borderId="0" xfId="0" applyFont="true" applyBorder="false" applyAlignment="true" applyProtection="true">
      <alignment horizontal="center" vertical="bottom" textRotation="0" wrapText="false" indent="0" shrinkToFit="false"/>
      <protection locked="true" hidden="false"/>
    </xf>
    <xf numFmtId="173" fontId="40" fillId="11" borderId="13" xfId="0" applyFont="true" applyBorder="true" applyAlignment="true" applyProtection="true">
      <alignment horizontal="center" vertical="bottom" textRotation="0" wrapText="false" indent="0" shrinkToFit="false"/>
      <protection locked="true" hidden="false"/>
    </xf>
    <xf numFmtId="164" fontId="40" fillId="15" borderId="0" xfId="0" applyFont="true" applyBorder="false" applyAlignment="true" applyProtection="true">
      <alignment horizontal="left" vertical="center" textRotation="0" wrapText="false" indent="1" shrinkToFit="false"/>
      <protection locked="true" hidden="false"/>
    </xf>
    <xf numFmtId="173" fontId="40" fillId="15" borderId="0" xfId="0" applyFont="true" applyBorder="false" applyAlignment="true" applyProtection="true">
      <alignment horizontal="center" vertical="bottom" textRotation="0" wrapText="false" indent="0" shrinkToFit="false"/>
      <protection locked="true" hidden="false"/>
    </xf>
    <xf numFmtId="173" fontId="40" fillId="15" borderId="13" xfId="0" applyFont="true" applyBorder="true" applyAlignment="true" applyProtection="true">
      <alignment horizontal="center" vertical="bottom" textRotation="0" wrapText="false" indent="0" shrinkToFit="false"/>
      <protection locked="true" hidden="false"/>
    </xf>
    <xf numFmtId="164" fontId="40" fillId="11" borderId="0" xfId="20" applyFont="true" applyBorder="false" applyAlignment="true" applyProtection="true">
      <alignment horizontal="left" vertical="center" textRotation="0" wrapText="false" indent="1" shrinkToFit="false"/>
      <protection locked="true" hidden="false"/>
    </xf>
    <xf numFmtId="174" fontId="40" fillId="11" borderId="0" xfId="20" applyFont="true" applyBorder="false" applyAlignment="true" applyProtection="true">
      <alignment horizontal="center" vertical="bottom" textRotation="0" wrapText="false" indent="0" shrinkToFit="false"/>
      <protection locked="true" hidden="false"/>
    </xf>
    <xf numFmtId="174" fontId="40" fillId="11" borderId="0" xfId="0" applyFont="true" applyBorder="false" applyAlignment="true" applyProtection="true">
      <alignment horizontal="center" vertical="bottom" textRotation="0" wrapText="false" indent="0" shrinkToFit="false"/>
      <protection locked="true" hidden="false"/>
    </xf>
    <xf numFmtId="174" fontId="46" fillId="11" borderId="0" xfId="0" applyFont="true" applyBorder="false" applyAlignment="true" applyProtection="true">
      <alignment horizontal="center" vertical="bottom" textRotation="0" wrapText="false" indent="0" shrinkToFit="false"/>
      <protection locked="true" hidden="false"/>
    </xf>
    <xf numFmtId="174" fontId="40" fillId="11" borderId="13" xfId="0" applyFont="true" applyBorder="true" applyAlignment="true" applyProtection="true">
      <alignment horizontal="center" vertical="bottom" textRotation="0" wrapText="false" indent="0" shrinkToFit="false"/>
      <protection locked="true" hidden="false"/>
    </xf>
    <xf numFmtId="164" fontId="44" fillId="15" borderId="21" xfId="0" applyFont="true" applyBorder="true" applyAlignment="true" applyProtection="true">
      <alignment horizontal="general" vertical="bottom" textRotation="0" wrapText="false" indent="0" shrinkToFit="false"/>
      <protection locked="true" hidden="false"/>
    </xf>
    <xf numFmtId="164" fontId="44" fillId="15" borderId="3" xfId="0" applyFont="true" applyBorder="true" applyAlignment="true" applyProtection="true">
      <alignment horizontal="right" vertical="bottom" textRotation="0" wrapText="false" indent="0" shrinkToFit="false"/>
      <protection locked="true" hidden="false"/>
    </xf>
    <xf numFmtId="172" fontId="44" fillId="15" borderId="3" xfId="0" applyFont="true" applyBorder="true" applyAlignment="true" applyProtection="true">
      <alignment horizontal="center" vertical="bottom" textRotation="0" wrapText="false" indent="0" shrinkToFit="false"/>
      <protection locked="true" hidden="false"/>
    </xf>
    <xf numFmtId="172" fontId="44" fillId="15" borderId="22" xfId="0" applyFont="true" applyBorder="true" applyAlignment="true" applyProtection="true">
      <alignment horizontal="center" vertical="bottom" textRotation="0" wrapText="false" indent="0" shrinkToFit="false"/>
      <protection locked="true" hidden="false"/>
    </xf>
    <xf numFmtId="164" fontId="40" fillId="11" borderId="0" xfId="0" applyFont="true" applyBorder="false" applyAlignment="true" applyProtection="true">
      <alignment horizontal="left" vertical="bottom" textRotation="0" wrapText="false" indent="0" shrinkToFit="false"/>
      <protection locked="true" hidden="false"/>
    </xf>
    <xf numFmtId="164" fontId="40" fillId="16" borderId="5" xfId="0" applyFont="true" applyBorder="true" applyAlignment="true" applyProtection="true">
      <alignment horizontal="left" vertical="bottom" textRotation="0" wrapText="false" indent="0" shrinkToFit="false"/>
      <protection locked="true" hidden="false"/>
    </xf>
    <xf numFmtId="164" fontId="40" fillId="11" borderId="9" xfId="20" applyFont="true" applyBorder="true" applyAlignment="true" applyProtection="true">
      <alignment horizontal="left" vertical="bottom" textRotation="0" wrapText="false" indent="0" shrinkToFit="false"/>
      <protection locked="true" hidden="false"/>
    </xf>
    <xf numFmtId="164" fontId="40" fillId="0" borderId="0" xfId="0" applyFont="true" applyBorder="false" applyAlignment="true" applyProtection="true">
      <alignment horizontal="left" vertical="bottom" textRotation="0" wrapText="false" indent="0" shrinkToFit="false"/>
      <protection locked="true" hidden="false"/>
    </xf>
    <xf numFmtId="164" fontId="47" fillId="11" borderId="0" xfId="0" applyFont="true" applyBorder="false" applyAlignment="true" applyProtection="true">
      <alignment horizontal="left" vertical="bottom" textRotation="0" wrapText="false" indent="0" shrinkToFit="false"/>
      <protection locked="true" hidden="false"/>
    </xf>
    <xf numFmtId="164" fontId="40" fillId="16" borderId="14" xfId="0" applyFont="true" applyBorder="true" applyAlignment="true" applyProtection="true">
      <alignment horizontal="left" vertical="bottom" textRotation="0" wrapText="false" indent="0" shrinkToFit="false"/>
      <protection locked="true" hidden="false"/>
    </xf>
    <xf numFmtId="164" fontId="40" fillId="11" borderId="0" xfId="20" applyFont="true" applyBorder="false" applyAlignment="true" applyProtection="true">
      <alignment horizontal="left" vertical="bottom" textRotation="0" wrapText="false" indent="0" shrinkToFit="false"/>
      <protection locked="true" hidden="false"/>
    </xf>
    <xf numFmtId="172" fontId="40" fillId="11" borderId="0" xfId="20" applyFont="true" applyBorder="false" applyAlignment="true" applyProtection="true">
      <alignment horizontal="center" vertical="bottom" textRotation="0" wrapText="false" indent="0" shrinkToFit="false"/>
      <protection locked="true" hidden="false"/>
    </xf>
    <xf numFmtId="164" fontId="44" fillId="16" borderId="21" xfId="0" applyFont="true" applyBorder="true" applyAlignment="true" applyProtection="true">
      <alignment horizontal="general" vertical="bottom" textRotation="0" wrapText="false" indent="0" shrinkToFit="false"/>
      <protection locked="true" hidden="false"/>
    </xf>
    <xf numFmtId="164" fontId="44" fillId="16" borderId="3" xfId="0" applyFont="true" applyBorder="true" applyAlignment="true" applyProtection="true">
      <alignment horizontal="right" vertical="bottom" textRotation="0" wrapText="false" indent="0" shrinkToFit="false"/>
      <protection locked="true" hidden="false"/>
    </xf>
    <xf numFmtId="172" fontId="44" fillId="16" borderId="3" xfId="0" applyFont="true" applyBorder="true" applyAlignment="true" applyProtection="true">
      <alignment horizontal="center" vertical="bottom" textRotation="0" wrapText="false" indent="0" shrinkToFit="false"/>
      <protection locked="true" hidden="false"/>
    </xf>
    <xf numFmtId="172" fontId="44" fillId="16" borderId="22" xfId="0" applyFont="true" applyBorder="true" applyAlignment="true" applyProtection="true">
      <alignment horizontal="center" vertical="bottom" textRotation="0" wrapText="false" indent="0" shrinkToFit="false"/>
      <protection locked="true" hidden="false"/>
    </xf>
    <xf numFmtId="175" fontId="40" fillId="11" borderId="0" xfId="0" applyFont="true" applyBorder="false" applyAlignment="true" applyProtection="true">
      <alignment horizontal="center" vertical="bottom" textRotation="0" wrapText="false" indent="0" shrinkToFit="false"/>
      <protection locked="true" hidden="false"/>
    </xf>
    <xf numFmtId="164" fontId="48" fillId="11" borderId="0" xfId="0" applyFont="true" applyBorder="false" applyAlignment="true" applyProtection="true">
      <alignment horizontal="center" vertical="bottom" textRotation="0" wrapText="false" indent="0" shrinkToFit="false"/>
      <protection locked="true" hidden="false"/>
    </xf>
    <xf numFmtId="164" fontId="40" fillId="17" borderId="5" xfId="0" applyFont="true" applyBorder="true" applyAlignment="true" applyProtection="true">
      <alignment horizontal="left" vertical="bottom" textRotation="0" wrapText="false" indent="0" shrinkToFit="false"/>
      <protection locked="true" hidden="false"/>
    </xf>
    <xf numFmtId="164" fontId="40" fillId="11" borderId="9" xfId="0" applyFont="true" applyBorder="true" applyAlignment="true" applyProtection="true">
      <alignment horizontal="left" vertical="bottom" textRotation="0" wrapText="false" indent="0" shrinkToFit="false"/>
      <protection locked="true" hidden="false"/>
    </xf>
    <xf numFmtId="164" fontId="40" fillId="17" borderId="14" xfId="0" applyFont="true" applyBorder="true" applyAlignment="true" applyProtection="true">
      <alignment horizontal="left" vertical="bottom" textRotation="0" wrapText="false" indent="0" shrinkToFit="false"/>
      <protection locked="true" hidden="false"/>
    </xf>
    <xf numFmtId="164" fontId="44" fillId="17" borderId="21" xfId="0" applyFont="true" applyBorder="true" applyAlignment="true" applyProtection="true">
      <alignment horizontal="general" vertical="bottom" textRotation="0" wrapText="false" indent="0" shrinkToFit="false"/>
      <protection locked="true" hidden="false"/>
    </xf>
    <xf numFmtId="164" fontId="44" fillId="17" borderId="3" xfId="0" applyFont="true" applyBorder="true" applyAlignment="true" applyProtection="true">
      <alignment horizontal="right" vertical="bottom" textRotation="0" wrapText="false" indent="0" shrinkToFit="false"/>
      <protection locked="true" hidden="false"/>
    </xf>
    <xf numFmtId="173" fontId="44" fillId="17" borderId="3" xfId="0" applyFont="true" applyBorder="true" applyAlignment="true" applyProtection="true">
      <alignment horizontal="center" vertical="bottom" textRotation="0" wrapText="false" indent="0" shrinkToFit="false"/>
      <protection locked="true" hidden="false"/>
    </xf>
    <xf numFmtId="173" fontId="44" fillId="17" borderId="22" xfId="0" applyFont="true" applyBorder="true" applyAlignment="true" applyProtection="true">
      <alignment horizontal="center" vertical="bottom" textRotation="0" wrapText="false" indent="0" shrinkToFit="false"/>
      <protection locked="true" hidden="false"/>
    </xf>
    <xf numFmtId="164" fontId="49" fillId="11" borderId="0" xfId="0" applyFont="true" applyBorder="false" applyAlignment="true" applyProtection="true">
      <alignment horizontal="right" vertical="bottom" textRotation="0" wrapText="false" indent="0" shrinkToFit="false"/>
      <protection locked="true" hidden="false"/>
    </xf>
    <xf numFmtId="164" fontId="50" fillId="11" borderId="0" xfId="0" applyFont="true" applyBorder="false" applyAlignment="true" applyProtection="true">
      <alignment horizontal="center" vertical="bottom" textRotation="0" wrapText="false" indent="0" shrinkToFit="false"/>
      <protection locked="true" hidden="false"/>
    </xf>
    <xf numFmtId="164" fontId="50" fillId="11" borderId="0" xfId="0" applyFont="true" applyBorder="false" applyAlignment="true" applyProtection="true">
      <alignment horizontal="left" vertical="bottom" textRotation="0" wrapText="false" indent="0" shrinkToFit="false"/>
      <protection locked="true" hidden="false"/>
    </xf>
    <xf numFmtId="164" fontId="51" fillId="0" borderId="0" xfId="0" applyFont="true" applyBorder="false" applyAlignment="true" applyProtection="true">
      <alignment horizontal="general" vertical="bottom" textRotation="0" wrapText="false" indent="0" shrinkToFit="false"/>
      <protection locked="true" hidden="false"/>
    </xf>
    <xf numFmtId="164" fontId="51" fillId="0" borderId="0" xfId="0" applyFont="true" applyBorder="false" applyAlignment="true" applyProtection="true">
      <alignment horizontal="center" vertical="bottom" textRotation="0" wrapText="false" indent="0" shrinkToFit="false"/>
      <protection locked="true" hidden="false"/>
    </xf>
    <xf numFmtId="164" fontId="47" fillId="11" borderId="0" xfId="0" applyFont="true" applyBorder="false" applyAlignment="true" applyProtection="true">
      <alignment horizontal="general" vertical="bottom" textRotation="0" wrapText="false" indent="0" shrinkToFit="false"/>
      <protection locked="true" hidden="false"/>
    </xf>
    <xf numFmtId="164" fontId="47" fillId="11" borderId="0" xfId="0" applyFont="true" applyBorder="false" applyAlignment="true" applyProtection="true">
      <alignment horizontal="center" vertical="bottom" textRotation="0" wrapText="false" indent="0" shrinkToFit="false"/>
      <protection locked="true" hidden="false"/>
    </xf>
    <xf numFmtId="164" fontId="38" fillId="11" borderId="0" xfId="0" applyFont="true" applyBorder="false" applyAlignment="true" applyProtection="true">
      <alignment horizontal="general" vertical="bottom" textRotation="0" wrapText="false" indent="0" shrinkToFit="false"/>
      <protection locked="true" hidden="false"/>
    </xf>
    <xf numFmtId="164" fontId="52" fillId="0" borderId="0" xfId="0" applyFont="true" applyBorder="false" applyAlignment="true" applyProtection="true">
      <alignment horizontal="right" vertical="center" textRotation="0" wrapText="false" indent="0" shrinkToFit="false"/>
      <protection locked="true" hidden="false"/>
    </xf>
    <xf numFmtId="164" fontId="54" fillId="11" borderId="0" xfId="0" applyFont="true" applyBorder="false" applyAlignment="true" applyProtection="true">
      <alignment horizontal="left" vertical="center" textRotation="0" wrapText="false" indent="0" shrinkToFit="false"/>
      <protection locked="true" hidden="false"/>
    </xf>
    <xf numFmtId="164" fontId="5" fillId="11" borderId="0" xfId="0" applyFont="true" applyBorder="false" applyAlignment="true" applyProtection="true">
      <alignment horizontal="general" vertical="bottom" textRotation="0" wrapText="false" indent="0" shrinkToFit="false"/>
      <protection locked="true" hidden="false"/>
    </xf>
    <xf numFmtId="164" fontId="38" fillId="3" borderId="0" xfId="0" applyFont="true" applyBorder="false" applyAlignment="true" applyProtection="true">
      <alignment horizontal="general" vertical="bottom" textRotation="0" wrapText="false" indent="0" shrinkToFit="false"/>
      <protection locked="true" hidden="false"/>
    </xf>
    <xf numFmtId="164" fontId="0" fillId="11" borderId="0" xfId="0" applyFont="false" applyBorder="false" applyAlignment="true" applyProtection="true">
      <alignment horizontal="general" vertical="bottom" textRotation="0" wrapText="false" indent="0" shrinkToFit="false"/>
      <protection locked="true" hidden="false"/>
    </xf>
    <xf numFmtId="164" fontId="54" fillId="11" borderId="0" xfId="0" applyFont="true" applyBorder="false" applyAlignment="true" applyProtection="true">
      <alignment horizontal="right" vertical="bottom" textRotation="0" wrapText="false" indent="0" shrinkToFit="false"/>
      <protection locked="true" hidden="false"/>
    </xf>
    <xf numFmtId="164" fontId="18" fillId="11" borderId="0" xfId="0" applyFont="true" applyBorder="false" applyAlignment="true" applyProtection="true">
      <alignment horizontal="general" vertical="bottom" textRotation="0" wrapText="false" indent="0" shrinkToFit="false"/>
      <protection locked="true" hidden="false"/>
    </xf>
    <xf numFmtId="164" fontId="0" fillId="3" borderId="0" xfId="0" applyFont="false" applyBorder="false" applyAlignment="true" applyProtection="true">
      <alignment horizontal="general" vertical="bottom" textRotation="0" wrapText="false" indent="0" shrinkToFit="false"/>
      <protection locked="true" hidden="false"/>
    </xf>
    <xf numFmtId="164" fontId="38" fillId="3" borderId="0" xfId="0" applyFont="true" applyBorder="false" applyAlignment="true" applyProtection="true">
      <alignment horizontal="right" vertical="bottom" textRotation="0" wrapText="false" indent="0" shrinkToFit="false"/>
      <protection locked="true" hidden="false"/>
    </xf>
    <xf numFmtId="170" fontId="37" fillId="4" borderId="4" xfId="0" applyFont="true" applyBorder="true" applyAlignment="true" applyProtection="true">
      <alignment horizontal="center" vertical="bottom" textRotation="0" wrapText="false" indent="0" shrinkToFit="false"/>
      <protection locked="true" hidden="false"/>
    </xf>
    <xf numFmtId="164" fontId="38" fillId="11" borderId="0" xfId="0" applyFont="true" applyBorder="false" applyAlignment="true" applyProtection="true">
      <alignment horizontal="right" vertical="bottom" textRotation="0" wrapText="false" indent="0" shrinkToFit="false"/>
      <protection locked="true" hidden="false"/>
    </xf>
    <xf numFmtId="164" fontId="37" fillId="11" borderId="0" xfId="0" applyFont="true" applyBorder="false" applyAlignment="true" applyProtection="true">
      <alignment horizontal="center" vertical="bottom" textRotation="0" wrapText="false" indent="0" shrinkToFit="false"/>
      <protection locked="true" hidden="false"/>
    </xf>
    <xf numFmtId="164" fontId="55" fillId="11" borderId="0" xfId="0" applyFont="true" applyBorder="false" applyAlignment="true" applyProtection="true">
      <alignment horizontal="general" vertical="bottom" textRotation="0" wrapText="false" indent="0" shrinkToFit="false"/>
      <protection locked="true" hidden="false"/>
    </xf>
    <xf numFmtId="164" fontId="55" fillId="11" borderId="0" xfId="0" applyFont="true" applyBorder="false" applyAlignment="true" applyProtection="true">
      <alignment horizontal="center" vertical="bottom" textRotation="0" wrapText="false" indent="0" shrinkToFit="false"/>
      <protection locked="true" hidden="false"/>
    </xf>
    <xf numFmtId="164" fontId="56" fillId="3" borderId="30" xfId="0" applyFont="true" applyBorder="true" applyAlignment="true" applyProtection="true">
      <alignment horizontal="center" vertical="bottom" textRotation="0" wrapText="false" indent="0" shrinkToFit="false"/>
      <protection locked="true" hidden="false"/>
    </xf>
    <xf numFmtId="164" fontId="55" fillId="0" borderId="0" xfId="0" applyFont="true" applyBorder="false" applyAlignment="true" applyProtection="true">
      <alignment horizontal="general" vertical="bottom" textRotation="0" wrapText="false" indent="0" shrinkToFit="false"/>
      <protection locked="true" hidden="false"/>
    </xf>
    <xf numFmtId="164" fontId="38" fillId="3" borderId="30" xfId="0" applyFont="true" applyBorder="true" applyAlignment="true" applyProtection="true">
      <alignment horizontal="right" vertical="bottom" textRotation="0" wrapText="false" indent="0" shrinkToFit="false"/>
      <protection locked="true" hidden="false"/>
    </xf>
    <xf numFmtId="166" fontId="0" fillId="17" borderId="30" xfId="0" applyFont="false" applyBorder="true" applyAlignment="true" applyProtection="true">
      <alignment horizontal="center" vertical="center" textRotation="0" wrapText="false" indent="0" shrinkToFit="false"/>
      <protection locked="true" hidden="false"/>
    </xf>
    <xf numFmtId="166" fontId="38" fillId="17" borderId="30" xfId="0" applyFont="true" applyBorder="true" applyAlignment="true" applyProtection="true">
      <alignment horizontal="center" vertical="center" textRotation="0" wrapText="false" indent="0" shrinkToFit="false"/>
      <protection locked="true" hidden="false"/>
    </xf>
    <xf numFmtId="166" fontId="0" fillId="11" borderId="0" xfId="0" applyFont="false" applyBorder="false" applyAlignment="true" applyProtection="true">
      <alignment horizontal="center" vertical="center" textRotation="0" wrapText="false" indent="0" shrinkToFit="false"/>
      <protection locked="true" hidden="false"/>
    </xf>
    <xf numFmtId="166" fontId="0" fillId="0" borderId="0" xfId="0" applyFont="false" applyBorder="false" applyAlignment="true" applyProtection="true">
      <alignment horizontal="center" vertical="center" textRotation="0" wrapText="false" indent="0" shrinkToFit="false"/>
      <protection locked="true" hidden="false"/>
    </xf>
    <xf numFmtId="164" fontId="5" fillId="3" borderId="30" xfId="0" applyFont="true" applyBorder="true" applyAlignment="true" applyProtection="true">
      <alignment horizontal="right" vertical="bottom" textRotation="0" wrapText="false" indent="0" shrinkToFit="false"/>
      <protection locked="true" hidden="false"/>
    </xf>
    <xf numFmtId="166" fontId="0" fillId="2" borderId="30" xfId="0" applyFont="false" applyBorder="true" applyAlignment="true" applyProtection="true">
      <alignment horizontal="center" vertical="center" textRotation="0" wrapText="false" indent="0" shrinkToFit="false"/>
      <protection locked="true" hidden="false"/>
    </xf>
    <xf numFmtId="166" fontId="38" fillId="11" borderId="0" xfId="0" applyFont="true" applyBorder="false" applyAlignment="true" applyProtection="true">
      <alignment horizontal="general" vertical="center" textRotation="0" wrapText="false" indent="0" shrinkToFit="false"/>
      <protection locked="true" hidden="false"/>
    </xf>
    <xf numFmtId="170" fontId="0" fillId="11" borderId="0" xfId="0" applyFont="false" applyBorder="false" applyAlignment="true" applyProtection="true">
      <alignment horizontal="center" vertical="center" textRotation="0" wrapText="false" indent="0" shrinkToFit="false"/>
      <protection locked="true" hidden="false"/>
    </xf>
    <xf numFmtId="164" fontId="50" fillId="3" borderId="30" xfId="0" applyFont="true" applyBorder="true" applyAlignment="true" applyProtection="true">
      <alignment horizontal="right" vertical="bottom" textRotation="0" wrapText="false" indent="0" shrinkToFit="false"/>
      <protection locked="true" hidden="false"/>
    </xf>
    <xf numFmtId="176" fontId="50" fillId="3" borderId="30" xfId="0" applyFont="true" applyBorder="true" applyAlignment="true" applyProtection="true">
      <alignment horizontal="center" vertical="bottom" textRotation="0" wrapText="false" indent="0" shrinkToFit="false"/>
      <protection locked="true" hidden="false"/>
    </xf>
    <xf numFmtId="164" fontId="47" fillId="2" borderId="30" xfId="0" applyFont="true" applyBorder="true" applyAlignment="true" applyProtection="true">
      <alignment horizontal="center" vertical="bottom" textRotation="0" wrapText="false" indent="0" shrinkToFit="false"/>
      <protection locked="true" hidden="false"/>
    </xf>
    <xf numFmtId="164" fontId="50" fillId="2" borderId="30" xfId="0" applyFont="true" applyBorder="true" applyAlignment="true" applyProtection="true">
      <alignment horizontal="center" vertical="bottom" textRotation="0" wrapText="false" indent="0" shrinkToFit="false"/>
      <protection locked="true" hidden="false"/>
    </xf>
    <xf numFmtId="164" fontId="50" fillId="4" borderId="30" xfId="0" applyFont="true" applyBorder="true" applyAlignment="true" applyProtection="true">
      <alignment horizontal="center" vertical="bottom" textRotation="0" wrapText="false" indent="0" shrinkToFit="false"/>
      <protection locked="true" hidden="false"/>
    </xf>
    <xf numFmtId="164" fontId="47" fillId="4" borderId="30" xfId="0" applyFont="true" applyBorder="true" applyAlignment="true" applyProtection="true">
      <alignment horizontal="general" vertical="bottom" textRotation="0" wrapText="false" indent="0" shrinkToFit="false"/>
      <protection locked="true" hidden="false"/>
    </xf>
    <xf numFmtId="177" fontId="47" fillId="4" borderId="30" xfId="0" applyFont="true" applyBorder="true" applyAlignment="true" applyProtection="true">
      <alignment horizontal="center" vertical="bottom" textRotation="0" wrapText="false" indent="0" shrinkToFit="false"/>
      <protection locked="true" hidden="false"/>
    </xf>
    <xf numFmtId="176" fontId="47" fillId="4" borderId="30" xfId="0" applyFont="true" applyBorder="true" applyAlignment="true" applyProtection="true">
      <alignment horizontal="center" vertical="bottom" textRotation="0" wrapText="false" indent="0" shrinkToFit="false"/>
      <protection locked="true" hidden="false"/>
    </xf>
    <xf numFmtId="164" fontId="50" fillId="18" borderId="30" xfId="0" applyFont="true" applyBorder="true" applyAlignment="true" applyProtection="true">
      <alignment horizontal="center" vertical="bottom" textRotation="0" wrapText="false" indent="0" shrinkToFit="false"/>
      <protection locked="true" hidden="false"/>
    </xf>
    <xf numFmtId="164" fontId="47" fillId="18" borderId="30" xfId="0" applyFont="true" applyBorder="true" applyAlignment="true" applyProtection="true">
      <alignment horizontal="general" vertical="bottom" textRotation="0" wrapText="false" indent="0" shrinkToFit="false"/>
      <protection locked="true" hidden="false"/>
    </xf>
    <xf numFmtId="177" fontId="47" fillId="18" borderId="30" xfId="0" applyFont="true" applyBorder="true" applyAlignment="true" applyProtection="true">
      <alignment horizontal="center" vertical="bottom" textRotation="0" wrapText="false" indent="0" shrinkToFit="false"/>
      <protection locked="true" hidden="false"/>
    </xf>
    <xf numFmtId="176" fontId="47" fillId="18" borderId="30" xfId="0" applyFont="true" applyBorder="true" applyAlignment="true" applyProtection="true">
      <alignment horizontal="center" vertical="bottom" textRotation="0" wrapText="false" indent="0" shrinkToFit="false"/>
      <protection locked="true" hidden="false"/>
    </xf>
    <xf numFmtId="164" fontId="50" fillId="16" borderId="30" xfId="0" applyFont="true" applyBorder="true" applyAlignment="true" applyProtection="true">
      <alignment horizontal="center" vertical="bottom" textRotation="0" wrapText="false" indent="0" shrinkToFit="false"/>
      <protection locked="true" hidden="false"/>
    </xf>
    <xf numFmtId="164" fontId="47" fillId="16" borderId="30" xfId="0" applyFont="true" applyBorder="true" applyAlignment="true" applyProtection="true">
      <alignment horizontal="general" vertical="bottom" textRotation="0" wrapText="false" indent="0" shrinkToFit="false"/>
      <protection locked="true" hidden="false"/>
    </xf>
    <xf numFmtId="177" fontId="47" fillId="16" borderId="30" xfId="0" applyFont="true" applyBorder="true" applyAlignment="true" applyProtection="true">
      <alignment horizontal="center" vertical="bottom" textRotation="0" wrapText="false" indent="0" shrinkToFit="false"/>
      <protection locked="true" hidden="false"/>
    </xf>
    <xf numFmtId="176" fontId="47" fillId="16" borderId="30" xfId="0" applyFont="true" applyBorder="true" applyAlignment="true" applyProtection="true">
      <alignment horizontal="center" vertical="bottom" textRotation="0" wrapText="false" indent="0" shrinkToFit="false"/>
      <protection locked="true" hidden="false"/>
    </xf>
    <xf numFmtId="164" fontId="50" fillId="0" borderId="30" xfId="0" applyFont="true" applyBorder="true" applyAlignment="true" applyProtection="true">
      <alignment horizontal="center" vertical="bottom" textRotation="0" wrapText="false" indent="0" shrinkToFit="false"/>
      <protection locked="true" hidden="false"/>
    </xf>
    <xf numFmtId="177" fontId="47" fillId="0" borderId="30" xfId="0" applyFont="true" applyBorder="true" applyAlignment="true" applyProtection="true">
      <alignment horizontal="center" vertical="bottom" textRotation="0" wrapText="false" indent="0" shrinkToFit="false"/>
      <protection locked="true" hidden="false"/>
    </xf>
    <xf numFmtId="176" fontId="47" fillId="0" borderId="30" xfId="0" applyFont="true" applyBorder="true" applyAlignment="true" applyProtection="true">
      <alignment horizontal="center" vertical="bottom" textRotation="0" wrapText="false" indent="0" shrinkToFit="false"/>
      <protection locked="true" hidden="false"/>
    </xf>
    <xf numFmtId="164" fontId="47" fillId="0" borderId="30" xfId="0" applyFont="true" applyBorder="true" applyAlignment="true" applyProtection="true">
      <alignment horizontal="general" vertical="bottom" textRotation="0" wrapText="false" indent="0" shrinkToFit="false"/>
      <protection locked="true" hidden="false"/>
    </xf>
    <xf numFmtId="178" fontId="47" fillId="0" borderId="30" xfId="0" applyFont="true" applyBorder="true" applyAlignment="true" applyProtection="true">
      <alignment horizontal="center" vertical="bottom" textRotation="0" wrapText="false" indent="0" shrinkToFit="false"/>
      <protection locked="true" hidden="false"/>
    </xf>
    <xf numFmtId="164" fontId="47" fillId="0" borderId="46" xfId="0" applyFont="true" applyBorder="true" applyAlignment="true" applyProtection="true">
      <alignment horizontal="general" vertical="bottom" textRotation="0" wrapText="false" indent="0" shrinkToFit="false"/>
      <protection locked="true" hidden="false"/>
    </xf>
    <xf numFmtId="176" fontId="47" fillId="0" borderId="46" xfId="0" applyFont="true" applyBorder="true" applyAlignment="true" applyProtection="true">
      <alignment horizontal="center" vertical="bottom" textRotation="0" wrapText="false" indent="0" shrinkToFit="false"/>
      <protection locked="true" hidden="false"/>
    </xf>
    <xf numFmtId="164" fontId="50" fillId="0" borderId="0" xfId="0" applyFont="true" applyBorder="false" applyAlignment="true" applyProtection="true">
      <alignment horizontal="center" vertical="bottom" textRotation="0" wrapText="false" indent="0" shrinkToFit="false"/>
      <protection locked="true" hidden="false"/>
    </xf>
    <xf numFmtId="164" fontId="47" fillId="4" borderId="27" xfId="0" applyFont="true" applyBorder="true" applyAlignment="true" applyProtection="true">
      <alignment horizontal="general" vertical="bottom" textRotation="0" wrapText="false" indent="0" shrinkToFit="false"/>
      <protection locked="true" hidden="false"/>
    </xf>
    <xf numFmtId="176" fontId="47" fillId="4" borderId="43" xfId="0" applyFont="true" applyBorder="true" applyAlignment="true" applyProtection="true">
      <alignment horizontal="center" vertical="bottom" textRotation="0" wrapText="false" indent="0" shrinkToFit="false"/>
      <protection locked="true" hidden="false"/>
    </xf>
    <xf numFmtId="177" fontId="57" fillId="0" borderId="33" xfId="0" applyFont="true" applyBorder="true" applyAlignment="true" applyProtection="true">
      <alignment horizontal="center" vertical="bottom" textRotation="0" wrapText="false" indent="0" shrinkToFit="false"/>
      <protection locked="true" hidden="false"/>
    </xf>
    <xf numFmtId="164" fontId="47" fillId="19" borderId="31" xfId="0" applyFont="true" applyBorder="true" applyAlignment="true" applyProtection="true">
      <alignment horizontal="general" vertical="bottom" textRotation="0" wrapText="false" indent="0" shrinkToFit="false"/>
      <protection locked="true" hidden="false"/>
    </xf>
    <xf numFmtId="176" fontId="47" fillId="19" borderId="44" xfId="0" applyFont="true" applyBorder="true" applyAlignment="true" applyProtection="true">
      <alignment horizontal="center" vertical="bottom" textRotation="0" wrapText="false" indent="0" shrinkToFit="false"/>
      <protection locked="true" hidden="false"/>
    </xf>
    <xf numFmtId="177" fontId="57" fillId="0" borderId="30" xfId="0" applyFont="true" applyBorder="true" applyAlignment="true" applyProtection="true">
      <alignment horizontal="center" vertical="bottom" textRotation="0" wrapText="false" indent="0" shrinkToFit="false"/>
      <protection locked="true" hidden="false"/>
    </xf>
    <xf numFmtId="176" fontId="47" fillId="0" borderId="0" xfId="0" applyFont="true" applyBorder="false" applyAlignment="true" applyProtection="true">
      <alignment horizontal="center" vertical="bottom" textRotation="0" wrapText="false" indent="0" shrinkToFit="false"/>
      <protection locked="true" hidden="false"/>
    </xf>
    <xf numFmtId="164" fontId="0" fillId="8" borderId="47" xfId="0" applyFont="false" applyBorder="true" applyAlignment="true" applyProtection="true">
      <alignment horizontal="general" vertical="bottom" textRotation="0" wrapText="false" indent="0" shrinkToFit="false"/>
      <protection locked="true" hidden="false"/>
    </xf>
    <xf numFmtId="164" fontId="5" fillId="8" borderId="48" xfId="0" applyFont="true" applyBorder="true" applyAlignment="true" applyProtection="true">
      <alignment horizontal="center" vertical="bottom" textRotation="0" wrapText="false" indent="0" shrinkToFit="false"/>
      <protection locked="true" hidden="false"/>
    </xf>
    <xf numFmtId="164" fontId="5" fillId="8" borderId="49" xfId="0" applyFont="true" applyBorder="true" applyAlignment="true" applyProtection="true">
      <alignment horizontal="center" vertical="bottom" textRotation="0" wrapText="false" indent="0" shrinkToFit="false"/>
      <protection locked="true" hidden="false"/>
    </xf>
    <xf numFmtId="164" fontId="5" fillId="11" borderId="0" xfId="0" applyFont="true" applyBorder="false" applyAlignment="true" applyProtection="true">
      <alignment horizontal="center" vertical="bottom" textRotation="0" wrapText="false" indent="0" shrinkToFit="false"/>
      <protection locked="true" hidden="false"/>
    </xf>
    <xf numFmtId="164" fontId="0" fillId="8" borderId="50" xfId="0" applyFont="false" applyBorder="true" applyAlignment="true" applyProtection="true">
      <alignment horizontal="general" vertical="bottom" textRotation="0" wrapText="false" indent="0" shrinkToFit="false"/>
      <protection locked="true" hidden="false"/>
    </xf>
    <xf numFmtId="164" fontId="38" fillId="8" borderId="39" xfId="0" applyFont="true" applyBorder="true" applyAlignment="true" applyProtection="true">
      <alignment horizontal="center" vertical="center" textRotation="0" wrapText="false" indent="0" shrinkToFit="false"/>
      <protection locked="true" hidden="false"/>
    </xf>
    <xf numFmtId="164" fontId="38" fillId="8" borderId="51" xfId="0" applyFont="true" applyBorder="true" applyAlignment="true" applyProtection="true">
      <alignment horizontal="center" vertical="center" textRotation="0" wrapText="false" indent="0" shrinkToFit="false"/>
      <protection locked="true" hidden="false"/>
    </xf>
    <xf numFmtId="164" fontId="38" fillId="11" borderId="0" xfId="0" applyFont="true" applyBorder="false" applyAlignment="true" applyProtection="true">
      <alignment horizontal="center" vertical="center" textRotation="0" wrapText="false" indent="0" shrinkToFit="false"/>
      <protection locked="true" hidden="false"/>
    </xf>
    <xf numFmtId="164" fontId="0" fillId="11" borderId="0" xfId="0" applyFont="false" applyBorder="false" applyAlignment="true" applyProtection="true">
      <alignment horizontal="center" vertical="center" textRotation="0" wrapText="false" indent="0" shrinkToFit="false"/>
      <protection locked="true" hidden="false"/>
    </xf>
    <xf numFmtId="164" fontId="0" fillId="20" borderId="52" xfId="0" applyFont="true" applyBorder="true" applyAlignment="true" applyProtection="true">
      <alignment horizontal="right" vertical="center" textRotation="0" wrapText="true" indent="0" shrinkToFit="false"/>
      <protection locked="true" hidden="false"/>
    </xf>
    <xf numFmtId="166" fontId="0" fillId="20" borderId="53" xfId="0" applyFont="false" applyBorder="true" applyAlignment="true" applyProtection="true">
      <alignment horizontal="center" vertical="center" textRotation="0" wrapText="false" indent="0" shrinkToFit="false"/>
      <protection locked="true" hidden="false"/>
    </xf>
    <xf numFmtId="166" fontId="0" fillId="20" borderId="54" xfId="0" applyFont="false" applyBorder="true" applyAlignment="true" applyProtection="true">
      <alignment horizontal="center" vertical="center" textRotation="0" wrapText="false" indent="0" shrinkToFit="false"/>
      <protection locked="true" hidden="false"/>
    </xf>
    <xf numFmtId="164" fontId="0" fillId="11" borderId="0" xfId="0" applyFont="false" applyBorder="false" applyAlignment="true" applyProtection="true">
      <alignment horizontal="general" vertical="center" textRotation="0" wrapText="false" indent="0" shrinkToFit="false"/>
      <protection locked="true" hidden="false"/>
    </xf>
    <xf numFmtId="164" fontId="38" fillId="8" borderId="30" xfId="0" applyFont="true" applyBorder="true" applyAlignment="true" applyProtection="true">
      <alignment horizontal="right" vertical="center" textRotation="0" wrapText="false" indent="0" shrinkToFit="false"/>
      <protection locked="true" hidden="false"/>
    </xf>
    <xf numFmtId="164" fontId="38" fillId="8" borderId="30" xfId="0" applyFont="true" applyBorder="true" applyAlignment="true" applyProtection="true">
      <alignment horizontal="center" vertical="center" textRotation="0" wrapText="false" indent="0" shrinkToFit="false"/>
      <protection locked="true" hidden="false"/>
    </xf>
    <xf numFmtId="164" fontId="5" fillId="20" borderId="30" xfId="0" applyFont="true" applyBorder="true" applyAlignment="true" applyProtection="true">
      <alignment horizontal="right" vertical="center" textRotation="0" wrapText="false" indent="0" shrinkToFit="false"/>
      <protection locked="true" hidden="false"/>
    </xf>
    <xf numFmtId="176" fontId="0" fillId="12" borderId="30" xfId="0" applyFont="false" applyBorder="true" applyAlignment="true" applyProtection="true">
      <alignment horizontal="right" vertical="center" textRotation="0" wrapText="false" indent="1" shrinkToFit="false"/>
      <protection locked="true" hidden="false"/>
    </xf>
    <xf numFmtId="176" fontId="0" fillId="20" borderId="30" xfId="0" applyFont="false" applyBorder="true" applyAlignment="true" applyProtection="true">
      <alignment horizontal="right" vertical="center" textRotation="0" wrapText="false" indent="1" shrinkToFit="false"/>
      <protection locked="true" hidden="false"/>
    </xf>
    <xf numFmtId="164" fontId="38" fillId="8" borderId="30" xfId="0" applyFont="true" applyBorder="true" applyAlignment="true" applyProtection="true">
      <alignment horizontal="general" vertical="bottom" textRotation="0" wrapText="false" indent="0" shrinkToFit="false"/>
      <protection locked="true" hidden="false"/>
    </xf>
    <xf numFmtId="164" fontId="38" fillId="8" borderId="30" xfId="0" applyFont="true" applyBorder="true" applyAlignment="true" applyProtection="true">
      <alignment horizontal="center" vertical="bottom" textRotation="0" wrapText="false" indent="0" shrinkToFit="false"/>
      <protection locked="true" hidden="false"/>
    </xf>
    <xf numFmtId="164" fontId="38" fillId="21" borderId="30" xfId="0" applyFont="true" applyBorder="true" applyAlignment="true" applyProtection="true">
      <alignment horizontal="general" vertical="bottom" textRotation="0" wrapText="false" indent="0" shrinkToFit="false"/>
      <protection locked="true" hidden="false"/>
    </xf>
    <xf numFmtId="164" fontId="5" fillId="21" borderId="30" xfId="0" applyFont="true" applyBorder="true" applyAlignment="true" applyProtection="true">
      <alignment horizontal="general" vertical="center" textRotation="0" wrapText="false" indent="0" shrinkToFit="false"/>
      <protection locked="true" hidden="false"/>
    </xf>
    <xf numFmtId="164" fontId="0" fillId="21" borderId="30" xfId="0" applyFont="false" applyBorder="true" applyAlignment="true" applyProtection="true">
      <alignment horizontal="general" vertical="center" textRotation="0" wrapText="false" indent="0" shrinkToFit="false"/>
      <protection locked="true" hidden="false"/>
    </xf>
    <xf numFmtId="176" fontId="0" fillId="21" borderId="30" xfId="0" applyFont="false" applyBorder="true" applyAlignment="true" applyProtection="true">
      <alignment horizontal="general" vertical="center" textRotation="0" wrapText="false" indent="0" shrinkToFit="false"/>
      <protection locked="true" hidden="false"/>
    </xf>
    <xf numFmtId="164" fontId="5" fillId="11" borderId="0" xfId="0" applyFont="true" applyBorder="false" applyAlignment="true" applyProtection="true">
      <alignment horizontal="general" vertical="center" textRotation="0" wrapText="false" indent="0" shrinkToFit="false"/>
      <protection locked="true" hidden="false"/>
    </xf>
    <xf numFmtId="179" fontId="0" fillId="21" borderId="30" xfId="0" applyFont="false" applyBorder="true" applyAlignment="true" applyProtection="true">
      <alignment horizontal="center" vertical="center" textRotation="0" wrapText="false" indent="0" shrinkToFit="false"/>
      <protection locked="true" hidden="false"/>
    </xf>
    <xf numFmtId="179" fontId="0" fillId="0" borderId="30" xfId="0" applyFont="false" applyBorder="true" applyAlignment="true" applyProtection="true">
      <alignment horizontal="center" vertical="center" textRotation="0" wrapText="false" indent="0" shrinkToFit="false"/>
      <protection locked="true" hidden="false"/>
    </xf>
    <xf numFmtId="176" fontId="0" fillId="0" borderId="30" xfId="0" applyFont="false" applyBorder="true" applyAlignment="true" applyProtection="true">
      <alignment horizontal="general" vertical="center" textRotation="0" wrapText="false" indent="0" shrinkToFit="false"/>
      <protection locked="true" hidden="false"/>
    </xf>
    <xf numFmtId="164" fontId="0" fillId="0" borderId="30" xfId="0" applyFont="false" applyBorder="true" applyAlignment="true" applyProtection="true">
      <alignment horizontal="general" vertical="center" textRotation="0" wrapText="false" indent="0" shrinkToFit="false"/>
      <protection locked="true" hidden="false"/>
    </xf>
    <xf numFmtId="180" fontId="5" fillId="0" borderId="30" xfId="0" applyFont="true" applyBorder="true" applyAlignment="true" applyProtection="true">
      <alignment horizontal="center" vertical="center" textRotation="0" wrapText="false" indent="0" shrinkToFit="false"/>
      <protection locked="true" hidden="false"/>
    </xf>
    <xf numFmtId="164" fontId="0" fillId="21" borderId="30" xfId="0" applyFont="false" applyBorder="true" applyAlignment="true" applyProtection="true">
      <alignment horizontal="center" vertical="center" textRotation="0" wrapText="false" indent="0" shrinkToFit="false"/>
      <protection locked="true" hidden="false"/>
    </xf>
    <xf numFmtId="164" fontId="0" fillId="0" borderId="30" xfId="0" applyFont="fals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5" fillId="0" borderId="30" xfId="0" applyFont="true" applyBorder="true" applyAlignment="true" applyProtection="true">
      <alignment horizontal="general" vertical="center" textRotation="0" wrapText="false" indent="0" shrinkToFit="false"/>
      <protection locked="true" hidden="false"/>
    </xf>
    <xf numFmtId="164" fontId="38" fillId="21" borderId="30" xfId="0" applyFont="true" applyBorder="true" applyAlignment="true" applyProtection="true">
      <alignment horizontal="general" vertical="center" textRotation="0" wrapText="false" indent="0" shrinkToFit="false"/>
      <protection locked="true" hidden="false"/>
    </xf>
    <xf numFmtId="181" fontId="0" fillId="21" borderId="30" xfId="0" applyFont="false" applyBorder="true" applyAlignment="true" applyProtection="true">
      <alignment horizontal="center" vertical="center" textRotation="0" wrapText="false" indent="0" shrinkToFit="false"/>
      <protection locked="true" hidden="false"/>
    </xf>
    <xf numFmtId="181" fontId="0" fillId="0" borderId="30" xfId="0" applyFont="false" applyBorder="true" applyAlignment="true" applyProtection="true">
      <alignment horizontal="center" vertical="center" textRotation="0" wrapText="false" indent="0" shrinkToFit="false"/>
      <protection locked="true" hidden="false"/>
    </xf>
    <xf numFmtId="164" fontId="38" fillId="11" borderId="0" xfId="0" applyFont="true" applyBorder="false" applyAlignment="true" applyProtection="true">
      <alignment horizontal="general" vertical="center" textRotation="0" wrapText="false" indent="0" shrinkToFit="false"/>
      <protection locked="true" hidden="false"/>
    </xf>
    <xf numFmtId="164" fontId="38" fillId="19" borderId="30" xfId="0" applyFont="true" applyBorder="true" applyAlignment="true" applyProtection="true">
      <alignment horizontal="general" vertical="center" textRotation="0" wrapText="false" indent="0" shrinkToFit="false"/>
      <protection locked="true" hidden="false"/>
    </xf>
    <xf numFmtId="164" fontId="38" fillId="19" borderId="30" xfId="0" applyFont="true" applyBorder="true" applyAlignment="true" applyProtection="true">
      <alignment horizontal="center" vertical="center" textRotation="0" wrapText="false" indent="0" shrinkToFit="false"/>
      <protection locked="true" hidden="false"/>
    </xf>
    <xf numFmtId="164" fontId="38" fillId="0" borderId="30" xfId="0" applyFont="true" applyBorder="true" applyAlignment="true" applyProtection="true">
      <alignment horizontal="center" vertical="center" textRotation="0" wrapText="false" indent="0" shrinkToFit="false"/>
      <protection locked="true" hidden="false"/>
    </xf>
    <xf numFmtId="164" fontId="5" fillId="19" borderId="30" xfId="0" applyFont="true" applyBorder="true" applyAlignment="true" applyProtection="true">
      <alignment horizontal="general" vertical="center" textRotation="0" wrapText="false" indent="0" shrinkToFit="false"/>
      <protection locked="true" hidden="false"/>
    </xf>
    <xf numFmtId="166" fontId="0" fillId="19" borderId="30" xfId="0" applyFont="false" applyBorder="true" applyAlignment="true" applyProtection="true">
      <alignment horizontal="center" vertical="center" textRotation="0" wrapText="false" indent="0" shrinkToFit="false"/>
      <protection locked="true" hidden="false"/>
    </xf>
    <xf numFmtId="166" fontId="0" fillId="0" borderId="30" xfId="0" applyFont="false" applyBorder="true" applyAlignment="true" applyProtection="true">
      <alignment horizontal="center" vertical="center" textRotation="0" wrapText="false" indent="0" shrinkToFit="false"/>
      <protection locked="true" hidden="false"/>
    </xf>
    <xf numFmtId="175" fontId="0" fillId="0" borderId="30" xfId="0" applyFont="false" applyBorder="true" applyAlignment="true" applyProtection="true">
      <alignment horizontal="center" vertical="center" textRotation="0" wrapText="false" indent="0" shrinkToFit="false"/>
      <protection locked="true" hidden="false"/>
    </xf>
    <xf numFmtId="164" fontId="38" fillId="19" borderId="33" xfId="0" applyFont="true" applyBorder="true" applyAlignment="true" applyProtection="true">
      <alignment horizontal="general" vertical="center" textRotation="0" wrapText="false" indent="0" shrinkToFit="false"/>
      <protection locked="true" hidden="false"/>
    </xf>
    <xf numFmtId="164" fontId="5" fillId="19" borderId="33" xfId="0" applyFont="true" applyBorder="true" applyAlignment="true" applyProtection="true">
      <alignment horizontal="general" vertical="center" textRotation="0" wrapText="false" indent="0" shrinkToFit="false"/>
      <protection locked="true" hidden="false"/>
    </xf>
    <xf numFmtId="181" fontId="0" fillId="19" borderId="33" xfId="0" applyFont="false" applyBorder="true" applyAlignment="true" applyProtection="true">
      <alignment horizontal="center" vertical="center" textRotation="0" wrapText="false" indent="0" shrinkToFit="false"/>
      <protection locked="true" hidden="false"/>
    </xf>
    <xf numFmtId="164" fontId="38" fillId="22" borderId="0" xfId="0" applyFont="true" applyBorder="false" applyAlignment="true" applyProtection="true">
      <alignment horizontal="general" vertical="center" textRotation="0" wrapText="false" indent="0" shrinkToFit="false"/>
      <protection locked="true" hidden="false"/>
    </xf>
    <xf numFmtId="179" fontId="38" fillId="22" borderId="0" xfId="0" applyFont="true" applyBorder="false" applyAlignment="true" applyProtection="true">
      <alignment horizontal="center" vertical="center" textRotation="0" wrapText="false" indent="0" shrinkToFit="false"/>
      <protection locked="true" hidden="false"/>
    </xf>
    <xf numFmtId="164" fontId="61" fillId="11" borderId="0" xfId="0" applyFont="true" applyBorder="false" applyAlignment="true" applyProtection="true">
      <alignment horizontal="general" vertical="bottom" textRotation="0" wrapText="false" indent="0" shrinkToFit="false"/>
      <protection locked="true" hidden="false"/>
    </xf>
    <xf numFmtId="164" fontId="5" fillId="19" borderId="55" xfId="0" applyFont="true" applyBorder="true" applyAlignment="true" applyProtection="true">
      <alignment horizontal="general" vertical="center" textRotation="0" wrapText="false" indent="0" shrinkToFit="false"/>
      <protection locked="true" hidden="false"/>
    </xf>
    <xf numFmtId="164" fontId="0" fillId="11" borderId="56" xfId="0" applyFont="false" applyBorder="true" applyAlignment="true" applyProtection="true">
      <alignment horizontal="general" vertical="bottom" textRotation="0" wrapText="false" indent="0" shrinkToFit="false"/>
      <protection locked="true" hidden="false"/>
    </xf>
    <xf numFmtId="164" fontId="0" fillId="11" borderId="57" xfId="0" applyFont="false" applyBorder="true" applyAlignment="true" applyProtection="true">
      <alignment horizontal="general" vertical="bottom" textRotation="0" wrapText="false" indent="0" shrinkToFit="false"/>
      <protection locked="true" hidden="false"/>
    </xf>
    <xf numFmtId="164" fontId="5" fillId="19" borderId="58" xfId="0" applyFont="true" applyBorder="true" applyAlignment="true" applyProtection="true">
      <alignment horizontal="general" vertical="center" textRotation="0" wrapText="false" indent="0" shrinkToFit="false"/>
      <protection locked="true" hidden="false"/>
    </xf>
    <xf numFmtId="164" fontId="0" fillId="11" borderId="46" xfId="0" applyFont="false" applyBorder="true" applyAlignment="true" applyProtection="true">
      <alignment horizontal="general" vertical="bottom" textRotation="0" wrapText="false" indent="0" shrinkToFit="false"/>
      <protection locked="true" hidden="false"/>
    </xf>
    <xf numFmtId="164" fontId="0" fillId="11" borderId="59" xfId="0" applyFont="false" applyBorder="tru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dxfs count="24">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ont>
        <name val="Arial"/>
        <charset val="1"/>
        <family val="0"/>
        <color rgb="FF000000"/>
        <sz val="10"/>
      </font>
    </dxf>
    <dxf>
      <fill>
        <patternFill patternType="solid">
          <fgColor rgb="FFFFFF99"/>
          <bgColor rgb="FF000000"/>
        </patternFill>
      </fill>
    </dxf>
    <dxf>
      <fill>
        <patternFill patternType="solid">
          <bgColor rgb="FF000000"/>
        </patternFill>
      </fill>
    </dxf>
    <dxf>
      <fill>
        <patternFill patternType="solid">
          <fgColor rgb="FF000000"/>
          <bgColor rgb="FF000000"/>
        </patternFill>
      </fill>
    </dxf>
    <dxf>
      <font>
        <name val="Arial"/>
        <charset val="1"/>
        <family val="0"/>
        <color rgb="FF000000"/>
        <sz val="10"/>
      </font>
    </dxf>
  </dxfs>
  <colors>
    <indexedColors>
      <rgbColor rgb="FF000000"/>
      <rgbColor rgb="FFFFFFFF"/>
      <rgbColor rgb="FFFF0000"/>
      <rgbColor rgb="FF00FF00"/>
      <rgbColor rgb="FF0000FF"/>
      <rgbColor rgb="FFFFFF00"/>
      <rgbColor rgb="FFFF00FF"/>
      <rgbColor rgb="FF00FFFF"/>
      <rgbColor rgb="FFC00000"/>
      <rgbColor rgb="FF008000"/>
      <rgbColor rgb="FF000080"/>
      <rgbColor rgb="FF81D41A"/>
      <rgbColor rgb="FF800080"/>
      <rgbColor rgb="FF008080"/>
      <rgbColor rgb="FFC0C0C0"/>
      <rgbColor rgb="FF808080"/>
      <rgbColor rgb="FFA6A6A6"/>
      <rgbColor rgb="FF993366"/>
      <rgbColor rgb="FFFEF2E8"/>
      <rgbColor rgb="FFF2F2F2"/>
      <rgbColor rgb="FF660066"/>
      <rgbColor rgb="FFF79646"/>
      <rgbColor rgb="FF0066CC"/>
      <rgbColor rgb="FFD9D9D9"/>
      <rgbColor rgb="FF000080"/>
      <rgbColor rgb="FFFF00FF"/>
      <rgbColor rgb="FFDDFF7D"/>
      <rgbColor rgb="FF00FFFF"/>
      <rgbColor rgb="FF800080"/>
      <rgbColor rgb="FF800000"/>
      <rgbColor rgb="FF008080"/>
      <rgbColor rgb="FF0000FF"/>
      <rgbColor rgb="FF00CCFF"/>
      <rgbColor rgb="FFD7E4BD"/>
      <rgbColor rgb="FFCCFFCC"/>
      <rgbColor rgb="FFFFFF99"/>
      <rgbColor rgb="FFBFBFBF"/>
      <rgbColor rgb="FFFCD5B5"/>
      <rgbColor rgb="FFCC99FF"/>
      <rgbColor rgb="FFFFCC99"/>
      <rgbColor rgb="FF3366FF"/>
      <rgbColor rgb="FF92D050"/>
      <rgbColor rgb="FF99CC00"/>
      <rgbColor rgb="FFFFC000"/>
      <rgbColor rgb="FFFF9900"/>
      <rgbColor rgb="FFFF6600"/>
      <rgbColor rgb="FF878787"/>
      <rgbColor rgb="FF999999"/>
      <rgbColor rgb="FF003366"/>
      <rgbColor rgb="FF339966"/>
      <rgbColor rgb="FF003300"/>
      <rgbColor rgb="FF333300"/>
      <rgbColor rgb="FF993300"/>
      <rgbColor rgb="FF993366"/>
      <rgbColor rgb="FF333399"/>
      <rgbColor rgb="FF191C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'CO2-Schulbilanz'!$V$15</c:f>
              <c:strCache>
                <c:ptCount val="1"/>
                <c:pt idx="0">
                  <c:v>239.012 kg</c:v>
                </c:pt>
              </c:strCache>
            </c:strRef>
          </c:tx>
          <c:spPr>
            <a:noFill/>
            <a:ln w="12600">
              <a:solidFill>
                <a:srgbClr val="000000"/>
              </a:solidFill>
              <a:round/>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'CO2-Schulbilanz'!$E$6:$V$6</c:f>
              <c:strCach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strCache>
            </c:strRef>
          </c:cat>
          <c:val>
            <c:numRef>
              <c:f>'CO2-Schulbilanz'!$E$8:$V$8</c:f>
              <c:numCache>
                <c:formatCode>#,###" kg"</c:formatCode>
                <c:ptCount val="18"/>
                <c:pt idx="0">
                  <c:v>298086.389</c:v>
                </c:pt>
                <c:pt idx="1">
                  <c:v>288576.291</c:v>
                </c:pt>
                <c:pt idx="2">
                  <c:v>283735.832</c:v>
                </c:pt>
                <c:pt idx="3">
                  <c:v>267658.768</c:v>
                </c:pt>
                <c:pt idx="4">
                  <c:v>215723.911</c:v>
                </c:pt>
                <c:pt idx="5">
                  <c:v>231113.103</c:v>
                </c:pt>
                <c:pt idx="6">
                  <c:v>248822.314</c:v>
                </c:pt>
                <c:pt idx="7">
                  <c:v>199041.401</c:v>
                </c:pt>
                <c:pt idx="8">
                  <c:v>207841.218</c:v>
                </c:pt>
                <c:pt idx="9">
                  <c:v>209298.55843</c:v>
                </c:pt>
                <c:pt idx="10">
                  <c:v>215902.70234</c:v>
                </c:pt>
                <c:pt idx="11">
                  <c:v>229189.86909</c:v>
                </c:pt>
                <c:pt idx="12">
                  <c:v>217168.598738</c:v>
                </c:pt>
                <c:pt idx="13">
                  <c:v>200987.943</c:v>
                </c:pt>
                <c:pt idx="14">
                  <c:v>236590.757</c:v>
                </c:pt>
                <c:pt idx="15">
                  <c:v>248549.28956</c:v>
                </c:pt>
                <c:pt idx="16">
                  <c:v>219474.16049</c:v>
                </c:pt>
                <c:pt idx="17">
                  <c:v>239012.14597</c:v>
                </c:pt>
              </c:numCache>
            </c:numRef>
          </c:val>
        </c:ser>
        <c:gapWidth val="150"/>
        <c:overlap val="0"/>
        <c:axId val="21974631"/>
        <c:axId val="42120699"/>
      </c:barChart>
      <c:lineChart>
        <c:grouping val="standard"/>
        <c:varyColors val="0"/>
        <c:ser>
          <c:idx val="1"/>
          <c:order val="1"/>
          <c:tx>
            <c:strRef>
              <c:f>'CO2-Schulbilanz'!$D$7</c:f>
              <c:strCache>
                <c:ptCount val="1"/>
                <c:pt idx="0">
                  <c:v>Emissions-Ziel</c:v>
                </c:pt>
              </c:strCache>
            </c:strRef>
          </c:tx>
          <c:spPr>
            <a:solidFill>
              <a:srgbClr val="c00000"/>
            </a:solidFill>
            <a:ln w="25560">
              <a:solidFill>
                <a:srgbClr val="c00000"/>
              </a:solidFill>
              <a:round/>
            </a:ln>
          </c:spPr>
          <c:marker>
            <c:symbol val="triangle"/>
            <c:size val="5"/>
            <c:spPr>
              <a:solidFill>
                <a:srgbClr val="c00000"/>
              </a:solidFill>
            </c:spPr>
          </c:marker>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25560">
                  <a:solidFill>
                    <a:srgbClr val="000000"/>
                  </a:solidFill>
                </a:ln>
              </c:spPr>
            </c:leaderLines>
            <c:extLst>
              <c:ext xmlns:c15="http://schemas.microsoft.com/office/drawing/2012/chart" uri="{CE6537A1-D6FC-4f65-9D91-7224C49458BB}">
                <c15:showLeaderLines val="1"/>
              </c:ext>
            </c:extLst>
          </c:dLbls>
          <c:cat>
            <c:strRef>
              <c:f>'CO2-Schulbilanz'!$E$6:$V$6</c:f>
              <c:strCach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strCache>
            </c:strRef>
          </c:cat>
          <c:val>
            <c:numRef>
              <c:f>'CO2-Schulbilanz'!$E$7:$V$7</c:f>
              <c:numCache>
                <c:formatCode>#,###" kg"</c:formatCode>
                <c:ptCount val="18"/>
                <c:pt idx="0">
                  <c:v>298086.389</c:v>
                </c:pt>
                <c:pt idx="1">
                  <c:v>292555.28239736</c:v>
                </c:pt>
                <c:pt idx="2">
                  <c:v>287126.807586639</c:v>
                </c:pt>
                <c:pt idx="3">
                  <c:v>281799.060195806</c:v>
                </c:pt>
                <c:pt idx="4">
                  <c:v>276570.17118918</c:v>
                </c:pt>
                <c:pt idx="5">
                  <c:v>271438.30621175</c:v>
                </c:pt>
                <c:pt idx="6">
                  <c:v>266401.664945659</c:v>
                </c:pt>
                <c:pt idx="7">
                  <c:v>261458.480478638</c:v>
                </c:pt>
                <c:pt idx="8">
                  <c:v>256607.018684145</c:v>
                </c:pt>
                <c:pt idx="9">
                  <c:v>251845.577613021</c:v>
                </c:pt>
                <c:pt idx="10">
                  <c:v>247172.48689642</c:v>
                </c:pt>
                <c:pt idx="11">
                  <c:v>242586.107159827</c:v>
                </c:pt>
                <c:pt idx="12">
                  <c:v>238084.829447947</c:v>
                </c:pt>
                <c:pt idx="13">
                  <c:v>233667.074660263</c:v>
                </c:pt>
                <c:pt idx="14">
                  <c:v>229331.292997072</c:v>
                </c:pt>
                <c:pt idx="15">
                  <c:v>225075.963415794</c:v>
                </c:pt>
                <c:pt idx="16">
                  <c:v>220899.593097373</c:v>
                </c:pt>
                <c:pt idx="17">
                  <c:v>216800.716922583</c:v>
                </c:pt>
              </c:numCache>
            </c:numRef>
          </c:val>
          <c:smooth val="0"/>
        </c:ser>
        <c:hiLowLines>
          <c:spPr>
            <a:ln w="0">
              <a:noFill/>
            </a:ln>
          </c:spPr>
        </c:hiLowLines>
        <c:marker val="1"/>
        <c:axId val="25694575"/>
        <c:axId val="50354930"/>
      </c:lineChart>
      <c:catAx>
        <c:axId val="21974631"/>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2120699"/>
        <c:crosses val="autoZero"/>
        <c:auto val="1"/>
        <c:lblAlgn val="ctr"/>
        <c:lblOffset val="100"/>
        <c:noMultiLvlLbl val="0"/>
      </c:catAx>
      <c:valAx>
        <c:axId val="42120699"/>
        <c:scaling>
          <c:orientation val="minMax"/>
        </c:scaling>
        <c:delete val="0"/>
        <c:axPos val="l"/>
        <c:majorGridlines>
          <c:spPr>
            <a:ln w="3240">
              <a:solidFill>
                <a:srgbClr val="808080"/>
              </a:solidFill>
              <a:round/>
            </a:ln>
          </c:spPr>
        </c:majorGridlines>
        <c:title>
          <c:tx>
            <c:rich>
              <a:bodyPr rot="-5400000"/>
              <a:lstStyle/>
              <a:p>
                <a:pPr>
                  <a:defRPr b="0" sz="1300" strike="noStrike" u="none">
                    <a:uFillTx/>
                    <a:latin typeface="Arial"/>
                  </a:defRPr>
                </a:pPr>
                <a:r>
                  <a:rPr b="1" lang="de-DE"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21974631"/>
        <c:crosses val="autoZero"/>
        <c:crossBetween val="between"/>
      </c:valAx>
      <c:catAx>
        <c:axId val="25694575"/>
        <c:scaling>
          <c:orientation val="minMax"/>
        </c:scaling>
        <c:delete val="0"/>
        <c:axPos val="t"/>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50354930"/>
        <c:crosses val="autoZero"/>
        <c:auto val="1"/>
        <c:lblAlgn val="ctr"/>
        <c:lblOffset val="100"/>
        <c:noMultiLvlLbl val="0"/>
      </c:catAx>
      <c:valAx>
        <c:axId val="50354930"/>
        <c:scaling>
          <c:orientation val="minMax"/>
        </c:scaling>
        <c:delete val="0"/>
        <c:axPos val="r"/>
        <c:title>
          <c:tx>
            <c:rich>
              <a:bodyPr rot="-5400000"/>
              <a:lstStyle/>
              <a:p>
                <a:pPr>
                  <a:defRPr b="0" sz="1300" strike="noStrike" u="none">
                    <a:uFillTx/>
                    <a:latin typeface="Arial"/>
                  </a:defRPr>
                </a:pPr>
                <a:r>
                  <a:rPr b="1" lang="de-DE"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25694575"/>
        <c:crosses val="autoZero"/>
        <c:crossBetween val="between"/>
      </c:valAx>
      <c:spPr>
        <a:gradFill>
          <a:gsLst>
            <a:gs pos="0">
              <a:srgbClr val="ffffff"/>
            </a:gs>
            <a:gs pos="100000">
              <a:srgbClr val="ddff7d"/>
            </a:gs>
          </a:gsLst>
          <a:path path="rect">
            <a:fillToRect l="0" t="0" r="100000" b="100000"/>
          </a:path>
        </a:gradFill>
        <a:ln w="12600">
          <a:solidFill>
            <a:srgbClr val="808080"/>
          </a:solidFill>
          <a:round/>
        </a:ln>
      </c:spPr>
    </c:plotArea>
    <c:legend>
      <c:legendPos val="r"/>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'CO2-Schulbilanz'!$B$15</c:f>
              <c:strCache>
                <c:ptCount val="1"/>
                <c:pt idx="0">
                  <c:v>Summe CO2-Emissionen:</c:v>
                </c:pt>
              </c:strCache>
            </c:strRef>
          </c:tx>
          <c:spPr>
            <a:noFill/>
            <a:ln w="12600">
              <a:solidFill>
                <a:srgbClr val="000000"/>
              </a:solidFill>
              <a:round/>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'CO2-Schulbilanz'!$E$6:$AB$6</c:f>
              <c:strCach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strCache>
            </c:strRef>
          </c:cat>
          <c:val>
            <c:numRef>
              <c:f>'CO2-Schulbilanz'!$E$8:$AB$8</c:f>
              <c:numCache>
                <c:formatCode>#,###" kg"</c:formatCode>
                <c:ptCount val="24"/>
                <c:pt idx="0">
                  <c:v>298086.389</c:v>
                </c:pt>
                <c:pt idx="1">
                  <c:v>288576.291</c:v>
                </c:pt>
                <c:pt idx="2">
                  <c:v>283735.832</c:v>
                </c:pt>
                <c:pt idx="3">
                  <c:v>267658.768</c:v>
                </c:pt>
                <c:pt idx="4">
                  <c:v>215723.911</c:v>
                </c:pt>
                <c:pt idx="5">
                  <c:v>231113.103</c:v>
                </c:pt>
                <c:pt idx="6">
                  <c:v>248822.314</c:v>
                </c:pt>
                <c:pt idx="7">
                  <c:v>199041.401</c:v>
                </c:pt>
                <c:pt idx="8">
                  <c:v>207841.218</c:v>
                </c:pt>
                <c:pt idx="9">
                  <c:v>209298.55843</c:v>
                </c:pt>
                <c:pt idx="10">
                  <c:v>215902.70234</c:v>
                </c:pt>
                <c:pt idx="11">
                  <c:v>229189.86909</c:v>
                </c:pt>
                <c:pt idx="12">
                  <c:v>217168.598738</c:v>
                </c:pt>
                <c:pt idx="13">
                  <c:v>200987.943</c:v>
                </c:pt>
                <c:pt idx="14">
                  <c:v>236590.757</c:v>
                </c:pt>
                <c:pt idx="15">
                  <c:v>248549.28956</c:v>
                </c:pt>
                <c:pt idx="16">
                  <c:v>219474.16049</c:v>
                </c:pt>
                <c:pt idx="17">
                  <c:v>239012.14597</c:v>
                </c:pt>
                <c:pt idx="18">
                  <c:v>238843.36411</c:v>
                </c:pt>
                <c:pt idx="19">
                  <c:v>0</c:v>
                </c:pt>
                <c:pt idx="20">
                  <c:v>0</c:v>
                </c:pt>
                <c:pt idx="21">
                  <c:v>0</c:v>
                </c:pt>
                <c:pt idx="22">
                  <c:v>0</c:v>
                </c:pt>
                <c:pt idx="23">
                  <c:v>0</c:v>
                </c:pt>
              </c:numCache>
            </c:numRef>
          </c:val>
        </c:ser>
        <c:gapWidth val="150"/>
        <c:overlap val="0"/>
        <c:axId val="30318498"/>
        <c:axId val="97726181"/>
      </c:barChart>
      <c:lineChart>
        <c:grouping val="standard"/>
        <c:varyColors val="0"/>
        <c:ser>
          <c:idx val="1"/>
          <c:order val="1"/>
          <c:tx>
            <c:strRef>
              <c:f>'CO2-Schulbilanz'!$D$7</c:f>
              <c:strCache>
                <c:ptCount val="1"/>
                <c:pt idx="0">
                  <c:v>Emissions-Ziel</c:v>
                </c:pt>
              </c:strCache>
            </c:strRef>
          </c:tx>
          <c:spPr>
            <a:solidFill>
              <a:srgbClr val="c00000"/>
            </a:solidFill>
            <a:ln w="25560">
              <a:solidFill>
                <a:srgbClr val="c00000"/>
              </a:solidFill>
              <a:round/>
            </a:ln>
          </c:spPr>
          <c:marker>
            <c:symbol val="triangle"/>
            <c:size val="5"/>
            <c:spPr>
              <a:solidFill>
                <a:srgbClr val="c00000"/>
              </a:solidFill>
            </c:spPr>
          </c:marker>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25560">
                  <a:solidFill>
                    <a:srgbClr val="000000"/>
                  </a:solidFill>
                </a:ln>
              </c:spPr>
            </c:leaderLines>
            <c:extLst>
              <c:ext xmlns:c15="http://schemas.microsoft.com/office/drawing/2012/chart" uri="{CE6537A1-D6FC-4f65-9D91-7224C49458BB}">
                <c15:showLeaderLines val="1"/>
              </c:ext>
            </c:extLst>
          </c:dLbls>
          <c:cat>
            <c:strRef>
              <c:f>'CO2-Schulbilanz'!$E$6:$AB$6</c:f>
              <c:strCach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strCache>
            </c:strRef>
          </c:cat>
          <c:val>
            <c:numRef>
              <c:f>'CO2-Schulbilanz'!$E$7:$AB$7</c:f>
              <c:numCache>
                <c:formatCode>#,###" kg"</c:formatCode>
                <c:ptCount val="24"/>
                <c:pt idx="0">
                  <c:v>298086.389</c:v>
                </c:pt>
                <c:pt idx="1">
                  <c:v>292555.28239736</c:v>
                </c:pt>
                <c:pt idx="2">
                  <c:v>287126.807586639</c:v>
                </c:pt>
                <c:pt idx="3">
                  <c:v>281799.060195806</c:v>
                </c:pt>
                <c:pt idx="4">
                  <c:v>276570.17118918</c:v>
                </c:pt>
                <c:pt idx="5">
                  <c:v>271438.30621175</c:v>
                </c:pt>
                <c:pt idx="6">
                  <c:v>266401.664945659</c:v>
                </c:pt>
                <c:pt idx="7">
                  <c:v>261458.480478638</c:v>
                </c:pt>
                <c:pt idx="8">
                  <c:v>256607.018684145</c:v>
                </c:pt>
                <c:pt idx="9">
                  <c:v>251845.577613021</c:v>
                </c:pt>
                <c:pt idx="10">
                  <c:v>247172.48689642</c:v>
                </c:pt>
                <c:pt idx="11">
                  <c:v>242586.107159827</c:v>
                </c:pt>
                <c:pt idx="12">
                  <c:v>238084.829447947</c:v>
                </c:pt>
                <c:pt idx="13">
                  <c:v>233667.074660263</c:v>
                </c:pt>
                <c:pt idx="14">
                  <c:v>229331.292997072</c:v>
                </c:pt>
                <c:pt idx="15">
                  <c:v>225075.963415794</c:v>
                </c:pt>
                <c:pt idx="16">
                  <c:v>220899.593097373</c:v>
                </c:pt>
                <c:pt idx="17">
                  <c:v>216800.716922583</c:v>
                </c:pt>
                <c:pt idx="18">
                  <c:v>212777.89695804</c:v>
                </c:pt>
                <c:pt idx="19">
                  <c:v>208829.721951765</c:v>
                </c:pt>
                <c:pt idx="20">
                  <c:v>204954.806838097</c:v>
                </c:pt>
                <c:pt idx="21">
                  <c:v>201151.792251795</c:v>
                </c:pt>
                <c:pt idx="22">
                  <c:v>197419.34405116</c:v>
                </c:pt>
                <c:pt idx="23">
                  <c:v>193756.15285</c:v>
                </c:pt>
              </c:numCache>
            </c:numRef>
          </c:val>
          <c:smooth val="0"/>
        </c:ser>
        <c:hiLowLines>
          <c:spPr>
            <a:ln w="0">
              <a:noFill/>
            </a:ln>
          </c:spPr>
        </c:hiLowLines>
        <c:marker val="1"/>
        <c:axId val="42031376"/>
        <c:axId val="44449253"/>
      </c:lineChart>
      <c:catAx>
        <c:axId val="30318498"/>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97726181"/>
        <c:crosses val="autoZero"/>
        <c:auto val="1"/>
        <c:lblAlgn val="ctr"/>
        <c:lblOffset val="100"/>
        <c:noMultiLvlLbl val="0"/>
      </c:catAx>
      <c:valAx>
        <c:axId val="97726181"/>
        <c:scaling>
          <c:orientation val="minMax"/>
        </c:scaling>
        <c:delete val="0"/>
        <c:axPos val="l"/>
        <c:majorGridlines>
          <c:spPr>
            <a:ln w="3240">
              <a:solidFill>
                <a:srgbClr val="808080"/>
              </a:solidFill>
              <a:round/>
            </a:ln>
          </c:spPr>
        </c:majorGridlines>
        <c:title>
          <c:tx>
            <c:rich>
              <a:bodyPr rot="-5400000"/>
              <a:lstStyle/>
              <a:p>
                <a:pPr>
                  <a:defRPr b="0" sz="1300" strike="noStrike" u="none">
                    <a:uFillTx/>
                    <a:latin typeface="Arial"/>
                  </a:defRPr>
                </a:pPr>
                <a:r>
                  <a:rPr b="1" lang="de-DE"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30318498"/>
        <c:crosses val="autoZero"/>
        <c:crossBetween val="between"/>
      </c:valAx>
      <c:catAx>
        <c:axId val="42031376"/>
        <c:scaling>
          <c:orientation val="minMax"/>
        </c:scaling>
        <c:delete val="0"/>
        <c:axPos val="t"/>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4449253"/>
        <c:crosses val="autoZero"/>
        <c:auto val="1"/>
        <c:lblAlgn val="ctr"/>
        <c:lblOffset val="100"/>
        <c:noMultiLvlLbl val="0"/>
      </c:catAx>
      <c:valAx>
        <c:axId val="44449253"/>
        <c:scaling>
          <c:orientation val="minMax"/>
        </c:scaling>
        <c:delete val="0"/>
        <c:axPos val="r"/>
        <c:title>
          <c:tx>
            <c:rich>
              <a:bodyPr rot="-5400000"/>
              <a:lstStyle/>
              <a:p>
                <a:pPr>
                  <a:defRPr b="0" sz="1300" strike="noStrike" u="none">
                    <a:uFillTx/>
                    <a:latin typeface="Arial"/>
                  </a:defRPr>
                </a:pPr>
                <a:r>
                  <a:rPr b="1" lang="de-DE"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2031376"/>
        <c:crosses val="autoZero"/>
        <c:crossBetween val="between"/>
      </c:valAx>
      <c:spPr>
        <a:gradFill>
          <a:gsLst>
            <a:gs pos="0">
              <a:srgbClr val="ffffff"/>
            </a:gs>
            <a:gs pos="100000">
              <a:srgbClr val="ddff7d"/>
            </a:gs>
          </a:gsLst>
          <a:path path="rect">
            <a:fillToRect l="0" t="0" r="100000" b="100000"/>
          </a:path>
        </a:gradFill>
        <a:ln w="12600">
          <a:solidFill>
            <a:srgbClr val="808080"/>
          </a:solidFill>
          <a:round/>
        </a:ln>
      </c:spPr>
    </c:plotArea>
    <c:legend>
      <c:legendPos val="r"/>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'CO2-Schulbilanz'!$B$15</c:f>
              <c:strCache>
                <c:ptCount val="1"/>
                <c:pt idx="0">
                  <c:v>Summe CO2-Emissionen:</c:v>
                </c:pt>
              </c:strCache>
            </c:strRef>
          </c:tx>
          <c:spPr>
            <a:noFill/>
            <a:ln w="12600">
              <a:solidFill>
                <a:srgbClr val="000000"/>
              </a:solidFill>
              <a:round/>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'CO2-Schulbilanz'!$E$6:$AL$6</c:f>
              <c:strCach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strCache>
            </c:strRef>
          </c:cat>
          <c:val>
            <c:numRef>
              <c:f>'CO2-Schulbilanz'!$E$8:$AL$8</c:f>
              <c:numCache>
                <c:formatCode>#,###" kg"</c:formatCode>
                <c:ptCount val="34"/>
                <c:pt idx="0">
                  <c:v>298086.389</c:v>
                </c:pt>
                <c:pt idx="1">
                  <c:v>288576.291</c:v>
                </c:pt>
                <c:pt idx="2">
                  <c:v>283735.832</c:v>
                </c:pt>
                <c:pt idx="3">
                  <c:v>267658.768</c:v>
                </c:pt>
                <c:pt idx="4">
                  <c:v>215723.911</c:v>
                </c:pt>
                <c:pt idx="5">
                  <c:v>231113.103</c:v>
                </c:pt>
                <c:pt idx="6">
                  <c:v>248822.314</c:v>
                </c:pt>
                <c:pt idx="7">
                  <c:v>199041.401</c:v>
                </c:pt>
                <c:pt idx="8">
                  <c:v>207841.218</c:v>
                </c:pt>
                <c:pt idx="9">
                  <c:v>209298.55843</c:v>
                </c:pt>
                <c:pt idx="10">
                  <c:v>215902.70234</c:v>
                </c:pt>
                <c:pt idx="11">
                  <c:v>229189.86909</c:v>
                </c:pt>
                <c:pt idx="12">
                  <c:v>217168.598738</c:v>
                </c:pt>
                <c:pt idx="13">
                  <c:v>200987.943</c:v>
                </c:pt>
                <c:pt idx="14">
                  <c:v>236590.757</c:v>
                </c:pt>
                <c:pt idx="15">
                  <c:v>248549.28956</c:v>
                </c:pt>
                <c:pt idx="16">
                  <c:v>219474.16049</c:v>
                </c:pt>
                <c:pt idx="17">
                  <c:v>239012.14597</c:v>
                </c:pt>
                <c:pt idx="18">
                  <c:v>238843.36411</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ser>
        <c:gapWidth val="150"/>
        <c:overlap val="0"/>
        <c:axId val="58843324"/>
        <c:axId val="86341460"/>
      </c:barChart>
      <c:lineChart>
        <c:grouping val="standard"/>
        <c:varyColors val="0"/>
        <c:ser>
          <c:idx val="1"/>
          <c:order val="1"/>
          <c:tx>
            <c:strRef>
              <c:f>'CO2-Schulbilanz'!$D$7</c:f>
              <c:strCache>
                <c:ptCount val="1"/>
                <c:pt idx="0">
                  <c:v>Emissions-Ziel</c:v>
                </c:pt>
              </c:strCache>
            </c:strRef>
          </c:tx>
          <c:spPr>
            <a:solidFill>
              <a:srgbClr val="c00000"/>
            </a:solidFill>
            <a:ln w="25560">
              <a:solidFill>
                <a:srgbClr val="c00000"/>
              </a:solidFill>
              <a:round/>
            </a:ln>
          </c:spPr>
          <c:marker>
            <c:symbol val="triangle"/>
            <c:size val="5"/>
            <c:spPr>
              <a:solidFill>
                <a:srgbClr val="c00000"/>
              </a:solidFill>
            </c:spPr>
          </c:marker>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25560">
                  <a:solidFill>
                    <a:srgbClr val="000000"/>
                  </a:solidFill>
                </a:ln>
              </c:spPr>
            </c:leaderLines>
            <c:extLst>
              <c:ext xmlns:c15="http://schemas.microsoft.com/office/drawing/2012/chart" uri="{CE6537A1-D6FC-4f65-9D91-7224C49458BB}">
                <c15:showLeaderLines val="1"/>
              </c:ext>
            </c:extLst>
          </c:dLbls>
          <c:cat>
            <c:strRef>
              <c:f>'CO2-Schulbilanz'!$E$6:$AL$6</c:f>
              <c:strCach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strCache>
            </c:strRef>
          </c:cat>
          <c:val>
            <c:numRef>
              <c:f>'CO2-Schulbilanz'!$E$7:$AL$7</c:f>
              <c:numCache>
                <c:formatCode>#,###" kg"</c:formatCode>
                <c:ptCount val="34"/>
                <c:pt idx="0">
                  <c:v>298086.389</c:v>
                </c:pt>
                <c:pt idx="1">
                  <c:v>292555.28239736</c:v>
                </c:pt>
                <c:pt idx="2">
                  <c:v>287126.807586639</c:v>
                </c:pt>
                <c:pt idx="3">
                  <c:v>281799.060195806</c:v>
                </c:pt>
                <c:pt idx="4">
                  <c:v>276570.17118918</c:v>
                </c:pt>
                <c:pt idx="5">
                  <c:v>271438.30621175</c:v>
                </c:pt>
                <c:pt idx="6">
                  <c:v>266401.664945659</c:v>
                </c:pt>
                <c:pt idx="7">
                  <c:v>261458.480478638</c:v>
                </c:pt>
                <c:pt idx="8">
                  <c:v>256607.018684145</c:v>
                </c:pt>
                <c:pt idx="9">
                  <c:v>251845.577613021</c:v>
                </c:pt>
                <c:pt idx="10">
                  <c:v>247172.48689642</c:v>
                </c:pt>
                <c:pt idx="11">
                  <c:v>242586.107159827</c:v>
                </c:pt>
                <c:pt idx="12">
                  <c:v>238084.829447947</c:v>
                </c:pt>
                <c:pt idx="13">
                  <c:v>233667.074660263</c:v>
                </c:pt>
                <c:pt idx="14">
                  <c:v>229331.292997072</c:v>
                </c:pt>
                <c:pt idx="15">
                  <c:v>225075.963415794</c:v>
                </c:pt>
                <c:pt idx="16">
                  <c:v>220899.593097373</c:v>
                </c:pt>
                <c:pt idx="17">
                  <c:v>216800.716922583</c:v>
                </c:pt>
                <c:pt idx="18">
                  <c:v>212777.89695804</c:v>
                </c:pt>
                <c:pt idx="19">
                  <c:v>208829.721951765</c:v>
                </c:pt>
                <c:pt idx="20">
                  <c:v>204954.806838097</c:v>
                </c:pt>
                <c:pt idx="21">
                  <c:v>201151.792251795</c:v>
                </c:pt>
                <c:pt idx="22">
                  <c:v>197419.34405116</c:v>
                </c:pt>
                <c:pt idx="23">
                  <c:v>193756.15285</c:v>
                </c:pt>
                <c:pt idx="24">
                  <c:v>189425.160502246</c:v>
                </c:pt>
                <c:pt idx="25">
                  <c:v>185190.977956092</c:v>
                </c:pt>
                <c:pt idx="26">
                  <c:v>181051.441241498</c:v>
                </c:pt>
                <c:pt idx="27">
                  <c:v>177004.434759212</c:v>
                </c:pt>
                <c:pt idx="28">
                  <c:v>173047.890199544</c:v>
                </c:pt>
                <c:pt idx="29">
                  <c:v>169179.785485319</c:v>
                </c:pt>
                <c:pt idx="30">
                  <c:v>165398.143738443</c:v>
                </c:pt>
                <c:pt idx="31">
                  <c:v>161701.032269582</c:v>
                </c:pt>
                <c:pt idx="32">
                  <c:v>158086.56159042</c:v>
                </c:pt>
                <c:pt idx="33">
                  <c:v>154552.884447992</c:v>
                </c:pt>
              </c:numCache>
            </c:numRef>
          </c:val>
          <c:smooth val="0"/>
        </c:ser>
        <c:hiLowLines>
          <c:spPr>
            <a:ln w="0">
              <a:noFill/>
            </a:ln>
          </c:spPr>
        </c:hiLowLines>
        <c:marker val="1"/>
        <c:axId val="19801080"/>
        <c:axId val="74826389"/>
      </c:lineChart>
      <c:catAx>
        <c:axId val="58843324"/>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86341460"/>
        <c:crosses val="autoZero"/>
        <c:auto val="1"/>
        <c:lblAlgn val="ctr"/>
        <c:lblOffset val="100"/>
        <c:noMultiLvlLbl val="0"/>
      </c:catAx>
      <c:valAx>
        <c:axId val="86341460"/>
        <c:scaling>
          <c:orientation val="minMax"/>
        </c:scaling>
        <c:delete val="0"/>
        <c:axPos val="l"/>
        <c:majorGridlines>
          <c:spPr>
            <a:ln w="3240">
              <a:solidFill>
                <a:srgbClr val="808080"/>
              </a:solidFill>
              <a:round/>
            </a:ln>
          </c:spPr>
        </c:majorGridlines>
        <c:title>
          <c:tx>
            <c:rich>
              <a:bodyPr rot="-5400000"/>
              <a:lstStyle/>
              <a:p>
                <a:pPr>
                  <a:defRPr b="0" sz="1300" strike="noStrike" u="none">
                    <a:uFillTx/>
                    <a:latin typeface="Arial"/>
                  </a:defRPr>
                </a:pPr>
                <a:r>
                  <a:rPr b="1" lang="de-DE"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58843324"/>
        <c:crosses val="autoZero"/>
        <c:crossBetween val="between"/>
      </c:valAx>
      <c:catAx>
        <c:axId val="19801080"/>
        <c:scaling>
          <c:orientation val="minMax"/>
        </c:scaling>
        <c:delete val="0"/>
        <c:axPos val="t"/>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74826389"/>
        <c:crosses val="autoZero"/>
        <c:auto val="1"/>
        <c:lblAlgn val="ctr"/>
        <c:lblOffset val="100"/>
        <c:noMultiLvlLbl val="0"/>
      </c:catAx>
      <c:valAx>
        <c:axId val="74826389"/>
        <c:scaling>
          <c:orientation val="minMax"/>
        </c:scaling>
        <c:delete val="0"/>
        <c:axPos val="r"/>
        <c:title>
          <c:tx>
            <c:rich>
              <a:bodyPr rot="-5400000"/>
              <a:lstStyle/>
              <a:p>
                <a:pPr>
                  <a:defRPr b="0" sz="1300" strike="noStrike" u="none">
                    <a:uFillTx/>
                    <a:latin typeface="Arial"/>
                  </a:defRPr>
                </a:pPr>
                <a:r>
                  <a:rPr b="1" lang="de-DE"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19801080"/>
        <c:crosses val="autoZero"/>
        <c:crossBetween val="between"/>
      </c:valAx>
      <c:spPr>
        <a:gradFill>
          <a:gsLst>
            <a:gs pos="0">
              <a:srgbClr val="ffffff"/>
            </a:gs>
            <a:gs pos="100000">
              <a:srgbClr val="ddff7d"/>
            </a:gs>
          </a:gsLst>
          <a:path path="rect">
            <a:fillToRect l="0" t="0" r="100000" b="100000"/>
          </a:path>
        </a:gradFill>
        <a:ln w="12600">
          <a:solidFill>
            <a:srgbClr val="808080"/>
          </a:solidFill>
          <a:round/>
        </a:ln>
      </c:spPr>
    </c:plotArea>
    <c:legend>
      <c:legendPos val="r"/>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'CO2-Schulbilanz'!$B$15</c:f>
              <c:strCache>
                <c:ptCount val="1"/>
                <c:pt idx="0">
                  <c:v>Summe CO2-Emissionen:</c:v>
                </c:pt>
              </c:strCache>
            </c:strRef>
          </c:tx>
          <c:spPr>
            <a:noFill/>
            <a:ln w="12600">
              <a:solidFill>
                <a:srgbClr val="000000"/>
              </a:solidFill>
              <a:round/>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'CO2-Schulbilanz'!$E$6:$AV$6</c:f>
              <c:strCach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strCache>
            </c:strRef>
          </c:cat>
          <c:val>
            <c:numRef>
              <c:f>'CO2-Schulbilanz'!$E$8:$AV$8</c:f>
              <c:numCache>
                <c:formatCode>#,###" kg"</c:formatCode>
                <c:ptCount val="44"/>
                <c:pt idx="0">
                  <c:v>298086.389</c:v>
                </c:pt>
                <c:pt idx="1">
                  <c:v>288576.291</c:v>
                </c:pt>
                <c:pt idx="2">
                  <c:v>283735.832</c:v>
                </c:pt>
                <c:pt idx="3">
                  <c:v>267658.768</c:v>
                </c:pt>
                <c:pt idx="4">
                  <c:v>215723.911</c:v>
                </c:pt>
                <c:pt idx="5">
                  <c:v>231113.103</c:v>
                </c:pt>
                <c:pt idx="6">
                  <c:v>248822.314</c:v>
                </c:pt>
                <c:pt idx="7">
                  <c:v>199041.401</c:v>
                </c:pt>
                <c:pt idx="8">
                  <c:v>207841.218</c:v>
                </c:pt>
                <c:pt idx="9">
                  <c:v>209298.55843</c:v>
                </c:pt>
                <c:pt idx="10">
                  <c:v>215902.70234</c:v>
                </c:pt>
                <c:pt idx="11">
                  <c:v>229189.86909</c:v>
                </c:pt>
                <c:pt idx="12">
                  <c:v>217168.598738</c:v>
                </c:pt>
                <c:pt idx="13">
                  <c:v>200987.943</c:v>
                </c:pt>
                <c:pt idx="14">
                  <c:v>236590.757</c:v>
                </c:pt>
                <c:pt idx="15">
                  <c:v>248549.28956</c:v>
                </c:pt>
                <c:pt idx="16">
                  <c:v>219474.16049</c:v>
                </c:pt>
                <c:pt idx="17">
                  <c:v>239012.14597</c:v>
                </c:pt>
                <c:pt idx="18">
                  <c:v>238843.36411</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ser>
        <c:gapWidth val="150"/>
        <c:overlap val="0"/>
        <c:axId val="93749185"/>
        <c:axId val="18224670"/>
      </c:barChart>
      <c:lineChart>
        <c:grouping val="standard"/>
        <c:varyColors val="0"/>
        <c:ser>
          <c:idx val="1"/>
          <c:order val="1"/>
          <c:tx>
            <c:strRef>
              <c:f>'CO2-Schulbilanz'!$D$7</c:f>
              <c:strCache>
                <c:ptCount val="1"/>
                <c:pt idx="0">
                  <c:v>Emissions-Ziel</c:v>
                </c:pt>
              </c:strCache>
            </c:strRef>
          </c:tx>
          <c:spPr>
            <a:solidFill>
              <a:srgbClr val="c00000"/>
            </a:solidFill>
            <a:ln w="25560">
              <a:solidFill>
                <a:srgbClr val="c00000"/>
              </a:solidFill>
              <a:round/>
            </a:ln>
          </c:spPr>
          <c:marker>
            <c:symbol val="triangle"/>
            <c:size val="5"/>
            <c:spPr>
              <a:solidFill>
                <a:srgbClr val="c00000"/>
              </a:solidFill>
            </c:spPr>
          </c:marker>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25560">
                  <a:solidFill>
                    <a:srgbClr val="000000"/>
                  </a:solidFill>
                </a:ln>
              </c:spPr>
            </c:leaderLines>
            <c:extLst>
              <c:ext xmlns:c15="http://schemas.microsoft.com/office/drawing/2012/chart" uri="{CE6537A1-D6FC-4f65-9D91-7224C49458BB}">
                <c15:showLeaderLines val="1"/>
              </c:ext>
            </c:extLst>
          </c:dLbls>
          <c:cat>
            <c:strRef>
              <c:f>'CO2-Schulbilanz'!$E$6:$AV$6</c:f>
              <c:strCach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strCache>
            </c:strRef>
          </c:cat>
          <c:val>
            <c:numRef>
              <c:f>'CO2-Schulbilanz'!$E$7:$AV$7</c:f>
              <c:numCache>
                <c:formatCode>#,###" kg"</c:formatCode>
                <c:ptCount val="44"/>
                <c:pt idx="0">
                  <c:v>298086.389</c:v>
                </c:pt>
                <c:pt idx="1">
                  <c:v>292555.28239736</c:v>
                </c:pt>
                <c:pt idx="2">
                  <c:v>287126.807586639</c:v>
                </c:pt>
                <c:pt idx="3">
                  <c:v>281799.060195806</c:v>
                </c:pt>
                <c:pt idx="4">
                  <c:v>276570.17118918</c:v>
                </c:pt>
                <c:pt idx="5">
                  <c:v>271438.30621175</c:v>
                </c:pt>
                <c:pt idx="6">
                  <c:v>266401.664945659</c:v>
                </c:pt>
                <c:pt idx="7">
                  <c:v>261458.480478638</c:v>
                </c:pt>
                <c:pt idx="8">
                  <c:v>256607.018684145</c:v>
                </c:pt>
                <c:pt idx="9">
                  <c:v>251845.577613021</c:v>
                </c:pt>
                <c:pt idx="10">
                  <c:v>247172.48689642</c:v>
                </c:pt>
                <c:pt idx="11">
                  <c:v>242586.107159827</c:v>
                </c:pt>
                <c:pt idx="12">
                  <c:v>238084.829447947</c:v>
                </c:pt>
                <c:pt idx="13">
                  <c:v>233667.074660263</c:v>
                </c:pt>
                <c:pt idx="14">
                  <c:v>229331.292997072</c:v>
                </c:pt>
                <c:pt idx="15">
                  <c:v>225075.963415794</c:v>
                </c:pt>
                <c:pt idx="16">
                  <c:v>220899.593097373</c:v>
                </c:pt>
                <c:pt idx="17">
                  <c:v>216800.716922583</c:v>
                </c:pt>
                <c:pt idx="18">
                  <c:v>212777.89695804</c:v>
                </c:pt>
                <c:pt idx="19">
                  <c:v>208829.721951765</c:v>
                </c:pt>
                <c:pt idx="20">
                  <c:v>204954.806838097</c:v>
                </c:pt>
                <c:pt idx="21">
                  <c:v>201151.792251795</c:v>
                </c:pt>
                <c:pt idx="22">
                  <c:v>197419.34405116</c:v>
                </c:pt>
                <c:pt idx="23">
                  <c:v>193756.15285</c:v>
                </c:pt>
                <c:pt idx="24">
                  <c:v>189425.160502246</c:v>
                </c:pt>
                <c:pt idx="25">
                  <c:v>185190.977956092</c:v>
                </c:pt>
                <c:pt idx="26">
                  <c:v>181051.441241498</c:v>
                </c:pt>
                <c:pt idx="27">
                  <c:v>177004.434759212</c:v>
                </c:pt>
                <c:pt idx="28">
                  <c:v>173047.890199544</c:v>
                </c:pt>
                <c:pt idx="29">
                  <c:v>169179.785485319</c:v>
                </c:pt>
                <c:pt idx="30">
                  <c:v>165398.143738443</c:v>
                </c:pt>
                <c:pt idx="31">
                  <c:v>161701.032269582</c:v>
                </c:pt>
                <c:pt idx="32">
                  <c:v>158086.56159042</c:v>
                </c:pt>
                <c:pt idx="33">
                  <c:v>154552.884447992</c:v>
                </c:pt>
                <c:pt idx="34">
                  <c:v>151098.194880606</c:v>
                </c:pt>
                <c:pt idx="35">
                  <c:v>147720.727294872</c:v>
                </c:pt>
                <c:pt idx="36">
                  <c:v>144418.755563352</c:v>
                </c:pt>
                <c:pt idx="37">
                  <c:v>141190.592142388</c:v>
                </c:pt>
                <c:pt idx="38">
                  <c:v>138034.587209646</c:v>
                </c:pt>
                <c:pt idx="39">
                  <c:v>134949.127820941</c:v>
                </c:pt>
                <c:pt idx="40">
                  <c:v>131932.637085903</c:v>
                </c:pt>
                <c:pt idx="41">
                  <c:v>128983.573362077</c:v>
                </c:pt>
                <c:pt idx="42">
                  <c:v>126100.42946703</c:v>
                </c:pt>
                <c:pt idx="43">
                  <c:v>123281.731908078</c:v>
                </c:pt>
              </c:numCache>
            </c:numRef>
          </c:val>
          <c:smooth val="0"/>
        </c:ser>
        <c:hiLowLines>
          <c:spPr>
            <a:ln w="0">
              <a:noFill/>
            </a:ln>
          </c:spPr>
        </c:hiLowLines>
        <c:marker val="1"/>
        <c:axId val="62843258"/>
        <c:axId val="49728541"/>
      </c:lineChart>
      <c:catAx>
        <c:axId val="93749185"/>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18224670"/>
        <c:crosses val="autoZero"/>
        <c:auto val="1"/>
        <c:lblAlgn val="ctr"/>
        <c:lblOffset val="100"/>
        <c:noMultiLvlLbl val="0"/>
      </c:catAx>
      <c:valAx>
        <c:axId val="18224670"/>
        <c:scaling>
          <c:orientation val="minMax"/>
        </c:scaling>
        <c:delete val="0"/>
        <c:axPos val="l"/>
        <c:majorGridlines>
          <c:spPr>
            <a:ln w="3240">
              <a:solidFill>
                <a:srgbClr val="808080"/>
              </a:solidFill>
              <a:round/>
            </a:ln>
          </c:spPr>
        </c:majorGridlines>
        <c:title>
          <c:tx>
            <c:rich>
              <a:bodyPr rot="-5400000"/>
              <a:lstStyle/>
              <a:p>
                <a:pPr>
                  <a:defRPr b="0" sz="1300" strike="noStrike" u="none">
                    <a:uFillTx/>
                    <a:latin typeface="Arial"/>
                  </a:defRPr>
                </a:pPr>
                <a:r>
                  <a:rPr b="1"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93749185"/>
        <c:crosses val="autoZero"/>
        <c:crossBetween val="between"/>
      </c:valAx>
      <c:catAx>
        <c:axId val="62843258"/>
        <c:scaling>
          <c:orientation val="minMax"/>
        </c:scaling>
        <c:delete val="0"/>
        <c:axPos val="t"/>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9728541"/>
        <c:crosses val="autoZero"/>
        <c:auto val="1"/>
        <c:lblAlgn val="ctr"/>
        <c:lblOffset val="100"/>
        <c:noMultiLvlLbl val="0"/>
      </c:catAx>
      <c:valAx>
        <c:axId val="49728541"/>
        <c:scaling>
          <c:orientation val="minMax"/>
        </c:scaling>
        <c:delete val="0"/>
        <c:axPos val="r"/>
        <c:title>
          <c:tx>
            <c:rich>
              <a:bodyPr rot="-5400000"/>
              <a:lstStyle/>
              <a:p>
                <a:pPr>
                  <a:defRPr b="0" sz="1300" strike="noStrike" u="none">
                    <a:uFillTx/>
                    <a:latin typeface="Arial"/>
                  </a:defRPr>
                </a:pPr>
                <a:r>
                  <a:rPr b="1" sz="1400" strike="noStrike" u="none">
                    <a:solidFill>
                      <a:srgbClr val="000000"/>
                    </a:solidFill>
                    <a:uFillTx/>
                    <a:latin typeface="Arial"/>
                    <a:ea typeface="Arial"/>
                  </a:rPr>
                  <a:t>CO2-Emission (kg)</a:t>
                </a:r>
              </a:p>
            </c:rich>
          </c:tx>
          <c:overlay val="0"/>
          <c:spPr>
            <a:noFill/>
            <a:ln w="0">
              <a:noFill/>
            </a:ln>
          </c:spPr>
        </c:title>
        <c:numFmt formatCode="#,###&quot; kg&quot;"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62843258"/>
        <c:crosses val="autoZero"/>
        <c:crossBetween val="between"/>
      </c:valAx>
      <c:spPr>
        <a:gradFill>
          <a:gsLst>
            <a:gs pos="0">
              <a:srgbClr val="ffffff"/>
            </a:gs>
            <a:gs pos="100000">
              <a:srgbClr val="ddff7d"/>
            </a:gs>
          </a:gsLst>
          <a:path path="rect">
            <a:fillToRect l="0" t="0" r="100000" b="100000"/>
          </a:path>
        </a:gradFill>
        <a:ln w="12600">
          <a:solidFill>
            <a:srgbClr val="808080"/>
          </a:solidFill>
          <a:round/>
        </a:ln>
      </c:spPr>
    </c:plotArea>
    <c:legend>
      <c:legendPos val="r"/>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"CO2-Emissionen mit Maßnahmen (real)"</c:f>
              <c:strCache>
                <c:ptCount val="1"/>
                <c:pt idx="0">
                  <c:v>CO2-Emissionen mit Maßnahmen (real)</c:v>
                </c:pt>
              </c:strCache>
            </c:strRef>
          </c:tx>
          <c:spPr>
            <a:solidFill>
              <a:srgbClr val="92d050"/>
            </a:solidFill>
            <a:ln w="12600">
              <a:solidFill>
                <a:srgbClr val="a6a6a6"/>
              </a:solidFill>
              <a:round/>
            </a:ln>
          </c:spPr>
          <c:invertIfNegative val="0"/>
          <c:trendline>
            <c:name>Trend mit Maßnahmen</c:name>
            <c:spPr>
              <a:ln w="25560">
                <a:solidFill>
                  <a:srgbClr val="92d050"/>
                </a:solidFill>
                <a:round/>
              </a:ln>
            </c:spPr>
            <c:trendlineType val="linear"/>
            <c:forward val="0"/>
            <c:backward val="0"/>
            <c:dispRSqr val="0"/>
            <c:dispEq val="0"/>
          </c:trendline>
          <c:cat>
            <c:multiLvlStrRef>
              <c:f>'CO2-Schulbilanz'!$E$6:$R$6</c:f>
              <c:multiLvlStrCache>
                <c:ptCount val="1"/>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Erfolge!$C$7:$P$7</c:f>
              <c:numCache>
                <c:formatCode>General</c:formatCode>
                <c:ptCount val="0"/>
              </c:numCache>
            </c:numRef>
          </c:val>
        </c:ser>
        <c:ser>
          <c:idx val="1"/>
          <c:order val="1"/>
          <c:tx>
            <c:strRef>
              <c:f>"CO2-Emissionen ohne Maßnahmen (geschätzt)"</c:f>
              <c:strCache>
                <c:ptCount val="1"/>
                <c:pt idx="0">
                  <c:v>CO2-Emissionen ohne Maßnahmen (geschätzt)</c:v>
                </c:pt>
              </c:strCache>
            </c:strRef>
          </c:tx>
          <c:spPr>
            <a:solidFill>
              <a:srgbClr val="808080"/>
            </a:solidFill>
            <a:ln w="12600">
              <a:solidFill>
                <a:srgbClr val="a6a6a6"/>
              </a:solidFill>
              <a:round/>
            </a:ln>
          </c:spPr>
          <c:invertIfNegative val="0"/>
          <c:trendline>
            <c:name>Trend ohne Maßnahmen</c:name>
            <c:spPr>
              <a:ln w="25560">
                <a:solidFill>
                  <a:srgbClr val="808080"/>
                </a:solidFill>
                <a:round/>
              </a:ln>
            </c:spPr>
            <c:trendlineType val="linear"/>
            <c:forward val="0"/>
            <c:backward val="0"/>
            <c:dispRSqr val="0"/>
            <c:dispEq val="0"/>
          </c:trendline>
          <c:cat>
            <c:multiLvlStrRef>
              <c:f>'CO2-Schulbilanz'!$E$6:$R$6</c:f>
              <c:multiLvlStrCache>
                <c:ptCount val="1"/>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Erfolge!$C$9:$P$9</c:f>
              <c:numCache>
                <c:formatCode>General</c:formatCode>
                <c:ptCount val="0"/>
              </c:numCache>
            </c:numRef>
          </c:val>
        </c:ser>
        <c:gapWidth val="150"/>
        <c:overlap val="0"/>
        <c:axId val="41883846"/>
        <c:axId val="82519844"/>
      </c:barChart>
      <c:catAx>
        <c:axId val="41883846"/>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82519844"/>
        <c:crosses val="autoZero"/>
        <c:auto val="1"/>
        <c:lblAlgn val="ctr"/>
        <c:lblOffset val="100"/>
        <c:noMultiLvlLbl val="0"/>
      </c:catAx>
      <c:valAx>
        <c:axId val="82519844"/>
        <c:scaling>
          <c:orientation val="minMax"/>
          <c:min val="0"/>
        </c:scaling>
        <c:delete val="0"/>
        <c:axPos val="l"/>
        <c:majorGridlines>
          <c:spPr>
            <a:ln w="3240">
              <a:solidFill>
                <a:srgbClr val="000000"/>
              </a:solidFill>
              <a:round/>
            </a:ln>
          </c:spPr>
        </c:majorGridlines>
        <c:title>
          <c:tx>
            <c:rich>
              <a:bodyPr rot="-5400000"/>
              <a:lstStyle/>
              <a:p>
                <a:pPr>
                  <a:defRPr b="0" sz="1300" strike="noStrike" u="none">
                    <a:uFillTx/>
                    <a:latin typeface="Arial"/>
                  </a:defRPr>
                </a:pPr>
                <a:r>
                  <a:rPr b="1" lang="de-DE" sz="1600" strike="noStrike" u="none">
                    <a:solidFill>
                      <a:srgbClr val="000000"/>
                    </a:solidFill>
                    <a:uFillTx/>
                    <a:latin typeface="Arial"/>
                    <a:ea typeface="Arial"/>
                  </a:rPr>
                  <a:t>CO2-Emission (kg)</a:t>
                </a:r>
              </a:p>
            </c:rich>
          </c:tx>
          <c:overlay val="0"/>
          <c:spPr>
            <a:noFill/>
            <a:ln w="0">
              <a:noFill/>
            </a:ln>
          </c:spPr>
        </c:title>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1883846"/>
        <c:crosses val="autoZero"/>
        <c:crossBetween val="between"/>
      </c:valAx>
      <c:spPr>
        <a:noFill/>
        <a:ln w="12600">
          <a:solidFill>
            <a:srgbClr val="000000"/>
          </a:solidFill>
          <a:round/>
        </a:ln>
      </c:spPr>
    </c:plotArea>
    <c:legend>
      <c:legendPos val="b"/>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"CO2-Emissionen mit Maßnahmen (real)"</c:f>
              <c:strCache>
                <c:ptCount val="1"/>
                <c:pt idx="0">
                  <c:v>CO2-Emissionen mit Maßnahmen (real)</c:v>
                </c:pt>
              </c:strCache>
            </c:strRef>
          </c:tx>
          <c:spPr>
            <a:solidFill>
              <a:srgbClr val="92d050"/>
            </a:solidFill>
            <a:ln w="12600">
              <a:solidFill>
                <a:srgbClr val="a6a6a6"/>
              </a:solidFill>
              <a:round/>
            </a:ln>
          </c:spPr>
          <c:invertIfNegative val="0"/>
          <c:trendline>
            <c:name>Trend mit Maßnahmen</c:name>
            <c:spPr>
              <a:ln w="25560">
                <a:solidFill>
                  <a:srgbClr val="92d050"/>
                </a:solidFill>
                <a:round/>
              </a:ln>
            </c:spPr>
            <c:trendlineType val="linear"/>
            <c:forward val="0"/>
            <c:backward val="0"/>
            <c:dispRSqr val="0"/>
            <c:dispEq val="0"/>
          </c:trendline>
          <c:cat>
            <c:multiLvlStrRef>
              <c:f>'CO2-Schulbilanz'!$E$6:$AB$6</c:f>
              <c:multiLvlStrCache>
                <c:ptCount val="1"/>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Erfolge!$C$7:$Z$7</c:f>
              <c:numCache>
                <c:formatCode>General</c:formatCode>
                <c:ptCount val="0"/>
              </c:numCache>
            </c:numRef>
          </c:val>
        </c:ser>
        <c:ser>
          <c:idx val="1"/>
          <c:order val="1"/>
          <c:tx>
            <c:strRef>
              <c:f>"CO2-Emissionen ohne Maßnahmen (geschätzt)"</c:f>
              <c:strCache>
                <c:ptCount val="1"/>
                <c:pt idx="0">
                  <c:v>CO2-Emissionen ohne Maßnahmen (geschätzt)</c:v>
                </c:pt>
              </c:strCache>
            </c:strRef>
          </c:tx>
          <c:spPr>
            <a:solidFill>
              <a:srgbClr val="808080"/>
            </a:solidFill>
            <a:ln w="12600">
              <a:solidFill>
                <a:srgbClr val="a6a6a6"/>
              </a:solidFill>
              <a:round/>
            </a:ln>
          </c:spPr>
          <c:invertIfNegative val="0"/>
          <c:trendline>
            <c:name>Trend ohne Maßnahmen</c:name>
            <c:spPr>
              <a:ln w="25560">
                <a:solidFill>
                  <a:srgbClr val="808080"/>
                </a:solidFill>
                <a:round/>
              </a:ln>
            </c:spPr>
            <c:trendlineType val="linear"/>
            <c:forward val="0"/>
            <c:backward val="0"/>
            <c:dispRSqr val="0"/>
            <c:dispEq val="0"/>
          </c:trendline>
          <c:cat>
            <c:multiLvlStrRef>
              <c:f>'CO2-Schulbilanz'!$E$6:$AB$6</c:f>
              <c:multiLvlStrCache>
                <c:ptCount val="1"/>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Erfolge!$C$9:$Z$9</c:f>
              <c:numCache>
                <c:formatCode>General</c:formatCode>
                <c:ptCount val="0"/>
              </c:numCache>
            </c:numRef>
          </c:val>
        </c:ser>
        <c:gapWidth val="150"/>
        <c:overlap val="0"/>
        <c:axId val="42267008"/>
        <c:axId val="44220865"/>
      </c:barChart>
      <c:catAx>
        <c:axId val="42267008"/>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4220865"/>
        <c:crosses val="autoZero"/>
        <c:auto val="1"/>
        <c:lblAlgn val="ctr"/>
        <c:lblOffset val="100"/>
        <c:noMultiLvlLbl val="0"/>
      </c:catAx>
      <c:valAx>
        <c:axId val="44220865"/>
        <c:scaling>
          <c:orientation val="minMax"/>
          <c:min val="0"/>
        </c:scaling>
        <c:delete val="0"/>
        <c:axPos val="l"/>
        <c:majorGridlines>
          <c:spPr>
            <a:ln w="3240">
              <a:solidFill>
                <a:srgbClr val="000000"/>
              </a:solidFill>
              <a:round/>
            </a:ln>
          </c:spPr>
        </c:majorGridlines>
        <c:title>
          <c:tx>
            <c:rich>
              <a:bodyPr rot="-5400000"/>
              <a:lstStyle/>
              <a:p>
                <a:pPr>
                  <a:defRPr b="0" sz="1300" strike="noStrike" u="none">
                    <a:uFillTx/>
                    <a:latin typeface="Arial"/>
                  </a:defRPr>
                </a:pPr>
                <a:r>
                  <a:rPr b="1" lang="de-DE" sz="1600" strike="noStrike" u="none">
                    <a:solidFill>
                      <a:srgbClr val="000000"/>
                    </a:solidFill>
                    <a:uFillTx/>
                    <a:latin typeface="Arial"/>
                    <a:ea typeface="Arial"/>
                  </a:rPr>
                  <a:t>CO2-Emission (kg)</a:t>
                </a:r>
              </a:p>
            </c:rich>
          </c:tx>
          <c:overlay val="0"/>
          <c:spPr>
            <a:noFill/>
            <a:ln w="0">
              <a:noFill/>
            </a:ln>
          </c:spPr>
        </c:title>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42267008"/>
        <c:crosses val="autoZero"/>
        <c:crossBetween val="between"/>
      </c:valAx>
      <c:spPr>
        <a:noFill/>
        <a:ln w="12600">
          <a:solidFill>
            <a:srgbClr val="000000"/>
          </a:solidFill>
          <a:round/>
        </a:ln>
      </c:spPr>
    </c:plotArea>
    <c:legend>
      <c:legendPos val="b"/>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"CO2-Emissionen mit Maßnahmen (real)"</c:f>
              <c:strCache>
                <c:ptCount val="1"/>
                <c:pt idx="0">
                  <c:v>CO2-Emissionen mit Maßnahmen (real)</c:v>
                </c:pt>
              </c:strCache>
            </c:strRef>
          </c:tx>
          <c:spPr>
            <a:solidFill>
              <a:srgbClr val="92d050"/>
            </a:solidFill>
            <a:ln w="12600">
              <a:solidFill>
                <a:srgbClr val="a6a6a6"/>
              </a:solidFill>
              <a:round/>
            </a:ln>
          </c:spPr>
          <c:invertIfNegative val="0"/>
          <c:trendline>
            <c:name>Trend mit Maßnahmen</c:name>
            <c:spPr>
              <a:ln w="25560">
                <a:solidFill>
                  <a:srgbClr val="92d050"/>
                </a:solidFill>
                <a:round/>
              </a:ln>
            </c:spPr>
            <c:trendlineType val="linear"/>
            <c:forward val="0"/>
            <c:backward val="0"/>
            <c:dispRSqr val="0"/>
            <c:dispEq val="0"/>
          </c:trendline>
          <c:cat>
            <c:multiLvlStrRef>
              <c:f>'CO2-Schulbilanz'!$E$6:$AL$6</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Erfolge!$C$7:$AJ$7</c:f>
              <c:numCache>
                <c:formatCode>General</c:formatCode>
                <c:ptCount val="0"/>
              </c:numCache>
            </c:numRef>
          </c:val>
        </c:ser>
        <c:ser>
          <c:idx val="1"/>
          <c:order val="1"/>
          <c:tx>
            <c:strRef>
              <c:f>"CO2-Emissionen ohne Maßnahmen (geschätzt)"</c:f>
              <c:strCache>
                <c:ptCount val="1"/>
                <c:pt idx="0">
                  <c:v>CO2-Emissionen ohne Maßnahmen (geschätzt)</c:v>
                </c:pt>
              </c:strCache>
            </c:strRef>
          </c:tx>
          <c:spPr>
            <a:solidFill>
              <a:srgbClr val="808080"/>
            </a:solidFill>
            <a:ln w="12600">
              <a:solidFill>
                <a:srgbClr val="a6a6a6"/>
              </a:solidFill>
              <a:round/>
            </a:ln>
          </c:spPr>
          <c:invertIfNegative val="0"/>
          <c:trendline>
            <c:name>Trend ohne Maßnahmen</c:name>
            <c:spPr>
              <a:ln w="25560">
                <a:solidFill>
                  <a:srgbClr val="808080"/>
                </a:solidFill>
                <a:round/>
              </a:ln>
            </c:spPr>
            <c:trendlineType val="linear"/>
            <c:forward val="0"/>
            <c:backward val="0"/>
            <c:dispRSqr val="0"/>
            <c:dispEq val="0"/>
          </c:trendline>
          <c:cat>
            <c:multiLvlStrRef>
              <c:f>'CO2-Schulbilanz'!$E$6:$AL$6</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Erfolge!$C$9:$AJ$9</c:f>
              <c:numCache>
                <c:formatCode>General</c:formatCode>
                <c:ptCount val="0"/>
              </c:numCache>
            </c:numRef>
          </c:val>
        </c:ser>
        <c:gapWidth val="150"/>
        <c:overlap val="0"/>
        <c:axId val="67510385"/>
        <c:axId val="64811956"/>
      </c:barChart>
      <c:catAx>
        <c:axId val="67510385"/>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64811956"/>
        <c:crosses val="autoZero"/>
        <c:auto val="1"/>
        <c:lblAlgn val="ctr"/>
        <c:lblOffset val="100"/>
        <c:noMultiLvlLbl val="0"/>
      </c:catAx>
      <c:valAx>
        <c:axId val="64811956"/>
        <c:scaling>
          <c:orientation val="minMax"/>
          <c:min val="0"/>
        </c:scaling>
        <c:delete val="0"/>
        <c:axPos val="l"/>
        <c:majorGridlines>
          <c:spPr>
            <a:ln w="3240">
              <a:solidFill>
                <a:srgbClr val="000000"/>
              </a:solidFill>
              <a:round/>
            </a:ln>
          </c:spPr>
        </c:majorGridlines>
        <c:title>
          <c:tx>
            <c:rich>
              <a:bodyPr rot="-5400000"/>
              <a:lstStyle/>
              <a:p>
                <a:pPr>
                  <a:defRPr b="0" sz="1300" strike="noStrike" u="none">
                    <a:uFillTx/>
                    <a:latin typeface="Arial"/>
                  </a:defRPr>
                </a:pPr>
                <a:r>
                  <a:rPr b="1" sz="1600" strike="noStrike" u="none">
                    <a:solidFill>
                      <a:srgbClr val="000000"/>
                    </a:solidFill>
                    <a:uFillTx/>
                    <a:latin typeface="Arial"/>
                    <a:ea typeface="Arial"/>
                  </a:rPr>
                  <a:t>CO2-Emission (kg)</a:t>
                </a:r>
              </a:p>
            </c:rich>
          </c:tx>
          <c:overlay val="0"/>
          <c:spPr>
            <a:noFill/>
            <a:ln w="0">
              <a:noFill/>
            </a:ln>
          </c:spPr>
        </c:title>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67510385"/>
        <c:crosses val="autoZero"/>
        <c:crossBetween val="between"/>
      </c:valAx>
      <c:spPr>
        <a:noFill/>
        <a:ln w="12600">
          <a:solidFill>
            <a:srgbClr val="000000"/>
          </a:solidFill>
          <a:round/>
        </a:ln>
      </c:spPr>
    </c:plotArea>
    <c:legend>
      <c:legendPos val="b"/>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"CO2-Emissionen mit Maßnahmen (real)"</c:f>
              <c:strCache>
                <c:ptCount val="1"/>
                <c:pt idx="0">
                  <c:v>CO2-Emissionen mit Maßnahmen (real)</c:v>
                </c:pt>
              </c:strCache>
            </c:strRef>
          </c:tx>
          <c:spPr>
            <a:solidFill>
              <a:srgbClr val="92d050"/>
            </a:solidFill>
            <a:ln w="12600">
              <a:solidFill>
                <a:srgbClr val="a6a6a6"/>
              </a:solidFill>
              <a:round/>
            </a:ln>
          </c:spPr>
          <c:invertIfNegative val="0"/>
          <c:trendline>
            <c:name>Trend mit Maßnahmen</c:name>
            <c:spPr>
              <a:ln w="25560">
                <a:solidFill>
                  <a:srgbClr val="92d050"/>
                </a:solidFill>
                <a:round/>
              </a:ln>
            </c:spPr>
            <c:trendlineType val="linear"/>
            <c:forward val="0"/>
            <c:backward val="0"/>
            <c:dispRSqr val="0"/>
            <c:dispEq val="0"/>
          </c:trendline>
          <c:cat>
            <c:multiLvlStrRef>
              <c:f>'CO2-Schulbilanz'!$E$6:$AV$6</c:f>
              <c:multiLvlStrCache>
                <c:ptCount val="1"/>
                <c:lvl>
                  <c:pt idx="0">
                    <c:v>2050</c:v>
                  </c:pt>
                </c:lvl>
                <c:lvl>
                  <c:pt idx="0">
                    <c:v>2049</c:v>
                  </c:pt>
                </c:lvl>
                <c:lvl>
                  <c:pt idx="0">
                    <c:v>2048</c:v>
                  </c:pt>
                </c:lvl>
                <c:lvl>
                  <c:pt idx="0">
                    <c:v>2047</c:v>
                  </c:pt>
                </c:lvl>
                <c:lvl>
                  <c:pt idx="0">
                    <c:v>2046</c:v>
                  </c:pt>
                </c:lvl>
                <c:lvl>
                  <c:pt idx="0">
                    <c:v>2045</c:v>
                  </c:pt>
                </c:lvl>
                <c:lvl>
                  <c:pt idx="0">
                    <c:v>2044</c:v>
                  </c:pt>
                </c:lvl>
                <c:lvl>
                  <c:pt idx="0">
                    <c:v>2043</c:v>
                  </c:pt>
                </c:lvl>
                <c:lvl>
                  <c:pt idx="0">
                    <c:v>2042</c:v>
                  </c:pt>
                </c:lvl>
                <c:lvl>
                  <c:pt idx="0">
                    <c:v>2041</c:v>
                  </c:pt>
                </c:lvl>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Erfolge!$C$7:$AT$7</c:f>
              <c:numCache>
                <c:formatCode>General</c:formatCode>
                <c:ptCount val="0"/>
              </c:numCache>
            </c:numRef>
          </c:val>
        </c:ser>
        <c:ser>
          <c:idx val="1"/>
          <c:order val="1"/>
          <c:tx>
            <c:strRef>
              <c:f>"CO2-Emissionen ohne Maßnahmen (geschätzt)"</c:f>
              <c:strCache>
                <c:ptCount val="1"/>
                <c:pt idx="0">
                  <c:v>CO2-Emissionen ohne Maßnahmen (geschätzt)</c:v>
                </c:pt>
              </c:strCache>
            </c:strRef>
          </c:tx>
          <c:spPr>
            <a:solidFill>
              <a:srgbClr val="808080"/>
            </a:solidFill>
            <a:ln w="12600">
              <a:solidFill>
                <a:srgbClr val="a6a6a6"/>
              </a:solidFill>
              <a:round/>
            </a:ln>
          </c:spPr>
          <c:invertIfNegative val="0"/>
          <c:trendline>
            <c:name>Trend ohne Maßnahmen</c:name>
            <c:spPr>
              <a:ln w="25560">
                <a:solidFill>
                  <a:srgbClr val="808080"/>
                </a:solidFill>
                <a:round/>
              </a:ln>
            </c:spPr>
            <c:trendlineType val="linear"/>
            <c:forward val="0"/>
            <c:backward val="0"/>
            <c:dispRSqr val="0"/>
            <c:dispEq val="0"/>
          </c:trendline>
          <c:cat>
            <c:multiLvlStrRef>
              <c:f>'CO2-Schulbilanz'!$E$6:$AV$6</c:f>
              <c:multiLvlStrCache>
                <c:ptCount val="1"/>
                <c:lvl>
                  <c:pt idx="0">
                    <c:v>2050</c:v>
                  </c:pt>
                </c:lvl>
                <c:lvl>
                  <c:pt idx="0">
                    <c:v>2049</c:v>
                  </c:pt>
                </c:lvl>
                <c:lvl>
                  <c:pt idx="0">
                    <c:v>2048</c:v>
                  </c:pt>
                </c:lvl>
                <c:lvl>
                  <c:pt idx="0">
                    <c:v>2047</c:v>
                  </c:pt>
                </c:lvl>
                <c:lvl>
                  <c:pt idx="0">
                    <c:v>2046</c:v>
                  </c:pt>
                </c:lvl>
                <c:lvl>
                  <c:pt idx="0">
                    <c:v>2045</c:v>
                  </c:pt>
                </c:lvl>
                <c:lvl>
                  <c:pt idx="0">
                    <c:v>2044</c:v>
                  </c:pt>
                </c:lvl>
                <c:lvl>
                  <c:pt idx="0">
                    <c:v>2043</c:v>
                  </c:pt>
                </c:lvl>
                <c:lvl>
                  <c:pt idx="0">
                    <c:v>2042</c:v>
                  </c:pt>
                </c:lvl>
                <c:lvl>
                  <c:pt idx="0">
                    <c:v>2041</c:v>
                  </c:pt>
                </c:lvl>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lvl>
                  <c:pt idx="0">
                    <c:v>2007</c:v>
                  </c:pt>
                </c:lvl>
              </c:multiLvlStrCache>
            </c:multiLvlStrRef>
          </c:cat>
          <c:val>
            <c:numRef>
              <c:f>Erfolge!$C$9:$AT$9</c:f>
              <c:numCache>
                <c:formatCode>General</c:formatCode>
                <c:ptCount val="0"/>
              </c:numCache>
            </c:numRef>
          </c:val>
        </c:ser>
        <c:gapWidth val="150"/>
        <c:overlap val="0"/>
        <c:axId val="327673"/>
        <c:axId val="57191612"/>
      </c:barChart>
      <c:catAx>
        <c:axId val="327673"/>
        <c:scaling>
          <c:orientation val="minMax"/>
        </c:scaling>
        <c:delete val="0"/>
        <c:axPos val="b"/>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57191612"/>
        <c:crosses val="autoZero"/>
        <c:auto val="1"/>
        <c:lblAlgn val="ctr"/>
        <c:lblOffset val="100"/>
        <c:noMultiLvlLbl val="0"/>
      </c:catAx>
      <c:valAx>
        <c:axId val="57191612"/>
        <c:scaling>
          <c:orientation val="minMax"/>
          <c:min val="0"/>
        </c:scaling>
        <c:delete val="0"/>
        <c:axPos val="l"/>
        <c:majorGridlines>
          <c:spPr>
            <a:ln w="3240">
              <a:solidFill>
                <a:srgbClr val="000000"/>
              </a:solidFill>
              <a:round/>
            </a:ln>
          </c:spPr>
        </c:majorGridlines>
        <c:title>
          <c:tx>
            <c:rich>
              <a:bodyPr rot="-5400000"/>
              <a:lstStyle/>
              <a:p>
                <a:pPr>
                  <a:defRPr b="0" sz="1300" strike="noStrike" u="none">
                    <a:uFillTx/>
                    <a:latin typeface="Arial"/>
                  </a:defRPr>
                </a:pPr>
                <a:r>
                  <a:rPr b="1" sz="1600" strike="noStrike" u="none">
                    <a:solidFill>
                      <a:srgbClr val="000000"/>
                    </a:solidFill>
                    <a:uFillTx/>
                    <a:latin typeface="Arial"/>
                    <a:ea typeface="Arial"/>
                  </a:rPr>
                  <a:t>CO2-Emission (kg)</a:t>
                </a:r>
              </a:p>
            </c:rich>
          </c:tx>
          <c:overlay val="0"/>
          <c:spPr>
            <a:noFill/>
            <a:ln w="0">
              <a:noFill/>
            </a:ln>
          </c:spPr>
        </c:title>
        <c:numFmt formatCode="General" sourceLinked="0"/>
        <c:majorTickMark val="out"/>
        <c:minorTickMark val="none"/>
        <c:tickLblPos val="nextTo"/>
        <c:spPr>
          <a:ln w="3240">
            <a:solidFill>
              <a:srgbClr val="000000"/>
            </a:solidFill>
            <a:round/>
          </a:ln>
        </c:spPr>
        <c:txPr>
          <a:bodyPr/>
          <a:lstStyle/>
          <a:p>
            <a:pPr>
              <a:defRPr b="0" sz="1000" strike="noStrike" u="none">
                <a:solidFill>
                  <a:srgbClr val="000000"/>
                </a:solidFill>
                <a:uFillTx/>
                <a:latin typeface="Calibri"/>
                <a:ea typeface="DejaVu Sans"/>
              </a:defRPr>
            </a:pPr>
          </a:p>
        </c:txPr>
        <c:crossAx val="327673"/>
        <c:crosses val="autoZero"/>
        <c:crossBetween val="between"/>
      </c:valAx>
      <c:spPr>
        <a:noFill/>
        <a:ln w="12600">
          <a:solidFill>
            <a:srgbClr val="000000"/>
          </a:solidFill>
          <a:round/>
        </a:ln>
      </c:spPr>
    </c:plotArea>
    <c:legend>
      <c:legendPos val="b"/>
      <c:overlay val="0"/>
      <c:spPr>
        <a:solidFill>
          <a:srgbClr val="ffffff"/>
        </a:solidFill>
        <a:ln w="3240">
          <a:solidFill>
            <a:srgbClr val="000000"/>
          </a:solidFill>
          <a:round/>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3240">
      <a:solidFill>
        <a:srgbClr val="000000"/>
      </a:solidFill>
      <a:round/>
    </a:ln>
  </c:spPr>
</c:chartSpace>
</file>

<file path=xl/charts/chart9.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Bilanz_pro_h_pro_m²!$B$49</c:f>
              <c:strCache>
                <c:ptCount val="1"/>
                <c:pt idx="0">
                  <c:v/>
                </c:pt>
              </c:strCache>
            </c:strRef>
          </c:tx>
          <c:spPr>
            <a:solidFill>
              <a:srgbClr val="ffc000"/>
            </a:solidFill>
            <a:ln w="0">
              <a:noFill/>
            </a:ln>
          </c:spPr>
          <c:invertIfNegative val="0"/>
          <c:cat>
            <c:strRef>
              <c:f>Bilanz_pro_h_pro_m²!$D$29:$Q$29</c:f>
              <c:strCach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strCache>
            </c:strRef>
          </c:cat>
          <c:val>
            <c:numRef>
              <c:f>Bilanz_pro_h_pro_m²!$D$49:$Q$49</c:f>
              <c:numCache>
                <c:formatCode>General</c:formatCode>
                <c:ptCount val="0"/>
              </c:numCache>
            </c:numRef>
          </c:val>
        </c:ser>
        <c:ser>
          <c:idx val="1"/>
          <c:order val="1"/>
          <c:tx>
            <c:strRef>
              <c:f>Bilanz_pro_h_pro_m²!$B$39</c:f>
              <c:strCache>
                <c:ptCount val="1"/>
                <c:pt idx="0">
                  <c:v/>
                </c:pt>
              </c:strCache>
            </c:strRef>
          </c:tx>
          <c:spPr>
            <a:solidFill>
              <a:srgbClr val="ff0000"/>
            </a:solidFill>
            <a:ln w="0">
              <a:noFill/>
            </a:ln>
          </c:spPr>
          <c:invertIfNegative val="0"/>
          <c:cat>
            <c:strRef>
              <c:f>Bilanz_pro_h_pro_m²!$D$29:$Q$29</c:f>
              <c:strCach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strCache>
            </c:strRef>
          </c:cat>
          <c:val>
            <c:numRef>
              <c:f>Bilanz_pro_h_pro_m²!$D$39:$Q$39</c:f>
              <c:numCache>
                <c:formatCode>General</c:formatCode>
                <c:ptCount val="0"/>
              </c:numCache>
            </c:numRef>
          </c:val>
        </c:ser>
        <c:ser>
          <c:idx val="2"/>
          <c:order val="2"/>
          <c:tx>
            <c:strRef>
              <c:f>Bilanz_pro_h_pro_m²!$B$51</c:f>
              <c:strCache>
                <c:ptCount val="1"/>
                <c:pt idx="0">
                  <c:v>Gesamtemissionen</c:v>
                </c:pt>
              </c:strCache>
            </c:strRef>
          </c:tx>
          <c:spPr>
            <a:solidFill>
              <a:srgbClr val="808080"/>
            </a:solidFill>
            <a:ln w="0">
              <a:noFill/>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Bilanz_pro_h_pro_m²!$D$29:$Q$29</c:f>
              <c:strCach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strCache>
            </c:strRef>
          </c:cat>
          <c:val>
            <c:numRef>
              <c:f>Bilanz_pro_h_pro_m²!$D$51:$Q$51</c:f>
              <c:numCache>
                <c:formatCode>0.0</c:formatCode>
                <c:ptCount val="14"/>
                <c:pt idx="0">
                  <c:v>64.8321505095701</c:v>
                </c:pt>
                <c:pt idx="1">
                  <c:v>60.5610000008661</c:v>
                </c:pt>
                <c:pt idx="2">
                  <c:v>57.565170629956</c:v>
                </c:pt>
                <c:pt idx="3">
                  <c:v>54.1560508579285</c:v>
                </c:pt>
                <c:pt idx="4">
                  <c:v>52.492711375</c:v>
                </c:pt>
                <c:pt idx="5">
                  <c:v>52.0152696585174</c:v>
                </c:pt>
                <c:pt idx="6">
                  <c:v>55.1684877945241</c:v>
                </c:pt>
                <c:pt idx="7">
                  <c:v>51.7934258623613</c:v>
                </c:pt>
                <c:pt idx="8">
                  <c:v>50.6170790974771</c:v>
                </c:pt>
                <c:pt idx="9">
                  <c:v>50.6617141561466</c:v>
                </c:pt>
                <c:pt idx="10">
                  <c:v>53.4204739926471</c:v>
                </c:pt>
                <c:pt idx="11">
                  <c:v>59.0172469008265</c:v>
                </c:pt>
                <c:pt idx="12">
                  <c:v>48.43807969975</c:v>
                </c:pt>
                <c:pt idx="13">
                  <c:v>44.01475</c:v>
                </c:pt>
              </c:numCache>
            </c:numRef>
          </c:val>
        </c:ser>
        <c:gapWidth val="150"/>
        <c:overlap val="0"/>
        <c:axId val="85072818"/>
        <c:axId val="57768671"/>
      </c:barChart>
      <c:catAx>
        <c:axId val="85072818"/>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trike="noStrike" u="none">
                <a:solidFill>
                  <a:srgbClr val="000000"/>
                </a:solidFill>
                <a:uFillTx/>
                <a:latin typeface="Calibri"/>
                <a:ea typeface="DejaVu Sans"/>
              </a:defRPr>
            </a:pPr>
          </a:p>
        </c:txPr>
        <c:crossAx val="57768671"/>
        <c:crosses val="autoZero"/>
        <c:auto val="1"/>
        <c:lblAlgn val="ctr"/>
        <c:lblOffset val="100"/>
        <c:noMultiLvlLbl val="0"/>
      </c:catAx>
      <c:valAx>
        <c:axId val="57768671"/>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lang="de-DE" sz="1600" strike="noStrike" u="none">
                    <a:solidFill>
                      <a:srgbClr val="000000"/>
                    </a:solidFill>
                    <a:uFillTx/>
                    <a:latin typeface="Arial"/>
                    <a:ea typeface="Arial"/>
                  </a:rPr>
                  <a:t>CO2 in Gramm</a:t>
                </a:r>
              </a:p>
            </c:rich>
          </c:tx>
          <c:overlay val="0"/>
          <c:spPr>
            <a:noFill/>
            <a:ln w="0">
              <a:noFill/>
            </a:ln>
          </c:spPr>
        </c:title>
        <c:numFmt formatCode="0.0" sourceLinked="0"/>
        <c:majorTickMark val="out"/>
        <c:minorTickMark val="none"/>
        <c:tickLblPos val="nextTo"/>
        <c:spPr>
          <a:ln w="9360">
            <a:solidFill>
              <a:srgbClr val="808080"/>
            </a:solidFill>
            <a:round/>
          </a:ln>
        </c:spPr>
        <c:txPr>
          <a:bodyPr/>
          <a:lstStyle/>
          <a:p>
            <a:pPr>
              <a:defRPr b="0" sz="1000" strike="noStrike" u="none">
                <a:solidFill>
                  <a:srgbClr val="000000"/>
                </a:solidFill>
                <a:uFillTx/>
                <a:latin typeface="Calibri"/>
                <a:ea typeface="DejaVu Sans"/>
              </a:defRPr>
            </a:pPr>
          </a:p>
        </c:txPr>
        <c:crossAx val="85072818"/>
        <c:crosses val="autoZero"/>
        <c:crossBetween val="between"/>
      </c:valAx>
      <c:spPr>
        <a:solidFill>
          <a:srgbClr val="ffffff"/>
        </a:solidFill>
        <a:ln w="0">
          <a:solidFill>
            <a:srgbClr val="808080"/>
          </a:solidFill>
        </a:ln>
      </c:spPr>
    </c:plotArea>
    <c:legend>
      <c:legendPos val="b"/>
      <c:overlay val="0"/>
      <c:spPr>
        <a:noFill/>
        <a:ln w="0">
          <a:solidFill>
            <a:srgbClr val="808080"/>
          </a:solidFill>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9360">
      <a:noFill/>
    </a:ln>
  </c:spPr>
</c:chartSpace>
</file>

<file path=xl/charts/chart10.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Bilanz_pro_h_pro_m²!$B$49</c:f>
              <c:strCache>
                <c:ptCount val="1"/>
                <c:pt idx="0">
                  <c:v/>
                </c:pt>
              </c:strCache>
            </c:strRef>
          </c:tx>
          <c:spPr>
            <a:solidFill>
              <a:srgbClr val="ffc000"/>
            </a:solidFill>
            <a:ln w="0">
              <a:noFill/>
            </a:ln>
          </c:spPr>
          <c:invertIfNegative val="0"/>
          <c:cat>
            <c:strRef>
              <c:f>Bilanz_pro_h_pro_m²!$D$29:$AA$29</c:f>
              <c:strCach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strCache>
            </c:strRef>
          </c:cat>
          <c:val>
            <c:numRef>
              <c:f>Bilanz_pro_h_pro_m²!$D$49:$AA$49</c:f>
              <c:numCache>
                <c:formatCode>General</c:formatCode>
                <c:ptCount val="0"/>
              </c:numCache>
            </c:numRef>
          </c:val>
        </c:ser>
        <c:ser>
          <c:idx val="1"/>
          <c:order val="1"/>
          <c:tx>
            <c:strRef>
              <c:f>Bilanz_pro_h_pro_m²!$B$39</c:f>
              <c:strCache>
                <c:ptCount val="1"/>
                <c:pt idx="0">
                  <c:v/>
                </c:pt>
              </c:strCache>
            </c:strRef>
          </c:tx>
          <c:spPr>
            <a:solidFill>
              <a:srgbClr val="ff0000"/>
            </a:solidFill>
            <a:ln w="0">
              <a:noFill/>
            </a:ln>
          </c:spPr>
          <c:invertIfNegative val="0"/>
          <c:cat>
            <c:strRef>
              <c:f>Bilanz_pro_h_pro_m²!$D$29:$AA$29</c:f>
              <c:strCach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strCache>
            </c:strRef>
          </c:cat>
          <c:val>
            <c:numRef>
              <c:f>Bilanz_pro_h_pro_m²!$D$39:$AA$39</c:f>
              <c:numCache>
                <c:formatCode>General</c:formatCode>
                <c:ptCount val="0"/>
              </c:numCache>
            </c:numRef>
          </c:val>
        </c:ser>
        <c:ser>
          <c:idx val="2"/>
          <c:order val="2"/>
          <c:tx>
            <c:strRef>
              <c:f>Bilanz_pro_h_pro_m²!$B$51</c:f>
              <c:strCache>
                <c:ptCount val="1"/>
                <c:pt idx="0">
                  <c:v>Gesamtemissionen</c:v>
                </c:pt>
              </c:strCache>
            </c:strRef>
          </c:tx>
          <c:spPr>
            <a:solidFill>
              <a:srgbClr val="808080"/>
            </a:solidFill>
            <a:ln w="0">
              <a:noFill/>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Bilanz_pro_h_pro_m²!$D$29:$AA$29</c:f>
              <c:strCache>
                <c:ptCount val="2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strCache>
            </c:strRef>
          </c:cat>
          <c:val>
            <c:numRef>
              <c:f>Bilanz_pro_h_pro_m²!$D$51:$AA$51</c:f>
              <c:numCache>
                <c:formatCode>0.0</c:formatCode>
                <c:ptCount val="24"/>
                <c:pt idx="0">
                  <c:v>64.8321505095701</c:v>
                </c:pt>
                <c:pt idx="1">
                  <c:v>60.5610000008661</c:v>
                </c:pt>
                <c:pt idx="2">
                  <c:v>57.565170629956</c:v>
                </c:pt>
                <c:pt idx="3">
                  <c:v>54.1560508579285</c:v>
                </c:pt>
                <c:pt idx="4">
                  <c:v>52.492711375</c:v>
                </c:pt>
                <c:pt idx="5">
                  <c:v>52.0152696585174</c:v>
                </c:pt>
                <c:pt idx="6">
                  <c:v>55.1684877945241</c:v>
                </c:pt>
                <c:pt idx="7">
                  <c:v>51.7934258623613</c:v>
                </c:pt>
                <c:pt idx="8">
                  <c:v>50.6170790974771</c:v>
                </c:pt>
                <c:pt idx="9">
                  <c:v>50.6617141561466</c:v>
                </c:pt>
                <c:pt idx="10">
                  <c:v>53.4204739926471</c:v>
                </c:pt>
                <c:pt idx="11">
                  <c:v>59.0172469008265</c:v>
                </c:pt>
                <c:pt idx="12">
                  <c:v>48.43807969975</c:v>
                </c:pt>
                <c:pt idx="13">
                  <c:v>44.01475</c:v>
                </c:pt>
                <c:pt idx="14">
                  <c:v>53.40075</c:v>
                </c:pt>
                <c:pt idx="15">
                  <c:v>54.999458503648</c:v>
                </c:pt>
                <c:pt idx="16">
                  <c:v>48.9623210413285</c:v>
                </c:pt>
                <c:pt idx="17">
                  <c:v>51.88461799625</c:v>
                </c:pt>
                <c:pt idx="18">
                  <c:v>52.57825701375</c:v>
                </c:pt>
                <c:pt idx="19">
                  <c:v>0</c:v>
                </c:pt>
                <c:pt idx="20">
                  <c:v>0</c:v>
                </c:pt>
                <c:pt idx="21">
                  <c:v>0</c:v>
                </c:pt>
                <c:pt idx="22">
                  <c:v>0</c:v>
                </c:pt>
                <c:pt idx="23">
                  <c:v>0</c:v>
                </c:pt>
              </c:numCache>
            </c:numRef>
          </c:val>
        </c:ser>
        <c:gapWidth val="150"/>
        <c:overlap val="0"/>
        <c:axId val="78493248"/>
        <c:axId val="37801196"/>
      </c:barChart>
      <c:catAx>
        <c:axId val="78493248"/>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trike="noStrike" u="none">
                <a:solidFill>
                  <a:srgbClr val="000000"/>
                </a:solidFill>
                <a:uFillTx/>
                <a:latin typeface="Calibri"/>
                <a:ea typeface="DejaVu Sans"/>
              </a:defRPr>
            </a:pPr>
          </a:p>
        </c:txPr>
        <c:crossAx val="37801196"/>
        <c:crosses val="autoZero"/>
        <c:auto val="1"/>
        <c:lblAlgn val="ctr"/>
        <c:lblOffset val="100"/>
        <c:noMultiLvlLbl val="0"/>
      </c:catAx>
      <c:valAx>
        <c:axId val="37801196"/>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lang="de-DE" sz="1600" strike="noStrike" u="none">
                    <a:solidFill>
                      <a:srgbClr val="000000"/>
                    </a:solidFill>
                    <a:uFillTx/>
                    <a:latin typeface="Arial"/>
                    <a:ea typeface="Arial"/>
                  </a:rPr>
                  <a:t>CO2 in Gramm</a:t>
                </a:r>
              </a:p>
            </c:rich>
          </c:tx>
          <c:overlay val="0"/>
          <c:spPr>
            <a:noFill/>
            <a:ln w="0">
              <a:noFill/>
            </a:ln>
          </c:spPr>
        </c:title>
        <c:numFmt formatCode="0.0" sourceLinked="0"/>
        <c:majorTickMark val="out"/>
        <c:minorTickMark val="none"/>
        <c:tickLblPos val="nextTo"/>
        <c:spPr>
          <a:ln w="9360">
            <a:solidFill>
              <a:srgbClr val="808080"/>
            </a:solidFill>
            <a:round/>
          </a:ln>
        </c:spPr>
        <c:txPr>
          <a:bodyPr/>
          <a:lstStyle/>
          <a:p>
            <a:pPr>
              <a:defRPr b="0" sz="1000" strike="noStrike" u="none">
                <a:solidFill>
                  <a:srgbClr val="000000"/>
                </a:solidFill>
                <a:uFillTx/>
                <a:latin typeface="Calibri"/>
                <a:ea typeface="DejaVu Sans"/>
              </a:defRPr>
            </a:pPr>
          </a:p>
        </c:txPr>
        <c:crossAx val="78493248"/>
        <c:crosses val="autoZero"/>
        <c:crossBetween val="between"/>
      </c:valAx>
      <c:spPr>
        <a:solidFill>
          <a:srgbClr val="ffffff"/>
        </a:solidFill>
        <a:ln w="0">
          <a:solidFill>
            <a:srgbClr val="808080"/>
          </a:solidFill>
        </a:ln>
      </c:spPr>
    </c:plotArea>
    <c:legend>
      <c:legendPos val="b"/>
      <c:overlay val="0"/>
      <c:spPr>
        <a:noFill/>
        <a:ln w="0">
          <a:solidFill>
            <a:srgbClr val="808080"/>
          </a:solidFill>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9360">
      <a:noFill/>
    </a:ln>
  </c:spPr>
</c:chartSpace>
</file>

<file path=xl/charts/chart1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Bilanz_pro_h_pro_m²!$B$49</c:f>
              <c:strCache>
                <c:ptCount val="1"/>
                <c:pt idx="0">
                  <c:v/>
                </c:pt>
              </c:strCache>
            </c:strRef>
          </c:tx>
          <c:spPr>
            <a:solidFill>
              <a:srgbClr val="ffc000"/>
            </a:solidFill>
            <a:ln w="0">
              <a:noFill/>
            </a:ln>
          </c:spPr>
          <c:invertIfNegative val="0"/>
          <c:cat>
            <c:strRef>
              <c:f>Bilanz_pro_h_pro_m²!$D$29:$AK$29</c:f>
              <c:strCach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strCache>
            </c:strRef>
          </c:cat>
          <c:val>
            <c:numRef>
              <c:f>Bilanz_pro_h_pro_m²!$D$49:$AK$49</c:f>
              <c:numCache>
                <c:formatCode>General</c:formatCode>
                <c:ptCount val="0"/>
              </c:numCache>
            </c:numRef>
          </c:val>
        </c:ser>
        <c:ser>
          <c:idx val="1"/>
          <c:order val="1"/>
          <c:tx>
            <c:strRef>
              <c:f>Bilanz_pro_h_pro_m²!$B$39</c:f>
              <c:strCache>
                <c:ptCount val="1"/>
                <c:pt idx="0">
                  <c:v/>
                </c:pt>
              </c:strCache>
            </c:strRef>
          </c:tx>
          <c:spPr>
            <a:solidFill>
              <a:srgbClr val="ff0000"/>
            </a:solidFill>
            <a:ln w="0">
              <a:noFill/>
            </a:ln>
          </c:spPr>
          <c:invertIfNegative val="0"/>
          <c:cat>
            <c:strRef>
              <c:f>Bilanz_pro_h_pro_m²!$D$29:$AK$29</c:f>
              <c:strCach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strCache>
            </c:strRef>
          </c:cat>
          <c:val>
            <c:numRef>
              <c:f>Bilanz_pro_h_pro_m²!$D$39:$AK$39</c:f>
              <c:numCache>
                <c:formatCode>General</c:formatCode>
                <c:ptCount val="0"/>
              </c:numCache>
            </c:numRef>
          </c:val>
        </c:ser>
        <c:ser>
          <c:idx val="2"/>
          <c:order val="2"/>
          <c:tx>
            <c:strRef>
              <c:f>Bilanz_pro_h_pro_m²!$B$51</c:f>
              <c:strCache>
                <c:ptCount val="1"/>
                <c:pt idx="0">
                  <c:v>Gesamtemissionen</c:v>
                </c:pt>
              </c:strCache>
            </c:strRef>
          </c:tx>
          <c:spPr>
            <a:solidFill>
              <a:srgbClr val="808080"/>
            </a:solidFill>
            <a:ln w="0">
              <a:noFill/>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Bilanz_pro_h_pro_m²!$D$29:$AK$29</c:f>
              <c:strCache>
                <c:ptCount val="3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strCache>
            </c:strRef>
          </c:cat>
          <c:val>
            <c:numRef>
              <c:f>Bilanz_pro_h_pro_m²!$D$51:$AK$51</c:f>
              <c:numCache>
                <c:formatCode>0.0</c:formatCode>
                <c:ptCount val="34"/>
                <c:pt idx="0">
                  <c:v>64.8321505095701</c:v>
                </c:pt>
                <c:pt idx="1">
                  <c:v>60.5610000008661</c:v>
                </c:pt>
                <c:pt idx="2">
                  <c:v>57.565170629956</c:v>
                </c:pt>
                <c:pt idx="3">
                  <c:v>54.1560508579285</c:v>
                </c:pt>
                <c:pt idx="4">
                  <c:v>52.492711375</c:v>
                </c:pt>
                <c:pt idx="5">
                  <c:v>52.0152696585174</c:v>
                </c:pt>
                <c:pt idx="6">
                  <c:v>55.1684877945241</c:v>
                </c:pt>
                <c:pt idx="7">
                  <c:v>51.7934258623613</c:v>
                </c:pt>
                <c:pt idx="8">
                  <c:v>50.6170790974771</c:v>
                </c:pt>
                <c:pt idx="9">
                  <c:v>50.6617141561466</c:v>
                </c:pt>
                <c:pt idx="10">
                  <c:v>53.4204739926471</c:v>
                </c:pt>
                <c:pt idx="11">
                  <c:v>59.0172469008265</c:v>
                </c:pt>
                <c:pt idx="12">
                  <c:v>48.43807969975</c:v>
                </c:pt>
                <c:pt idx="13">
                  <c:v>44.01475</c:v>
                </c:pt>
                <c:pt idx="14">
                  <c:v>53.40075</c:v>
                </c:pt>
                <c:pt idx="15">
                  <c:v>54.999458503648</c:v>
                </c:pt>
                <c:pt idx="16">
                  <c:v>48.9623210413285</c:v>
                </c:pt>
                <c:pt idx="17">
                  <c:v>51.88461799625</c:v>
                </c:pt>
                <c:pt idx="18">
                  <c:v>52.57825701375</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ser>
        <c:gapWidth val="150"/>
        <c:overlap val="0"/>
        <c:axId val="62783831"/>
        <c:axId val="30715257"/>
      </c:barChart>
      <c:catAx>
        <c:axId val="62783831"/>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trike="noStrike" u="none">
                <a:solidFill>
                  <a:srgbClr val="000000"/>
                </a:solidFill>
                <a:uFillTx/>
                <a:latin typeface="Calibri"/>
                <a:ea typeface="DejaVu Sans"/>
              </a:defRPr>
            </a:pPr>
          </a:p>
        </c:txPr>
        <c:crossAx val="30715257"/>
        <c:crosses val="autoZero"/>
        <c:auto val="1"/>
        <c:lblAlgn val="ctr"/>
        <c:lblOffset val="100"/>
        <c:noMultiLvlLbl val="0"/>
      </c:catAx>
      <c:valAx>
        <c:axId val="30715257"/>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sz="1600" strike="noStrike" u="none">
                    <a:solidFill>
                      <a:srgbClr val="000000"/>
                    </a:solidFill>
                    <a:uFillTx/>
                    <a:latin typeface="Arial"/>
                    <a:ea typeface="Arial"/>
                  </a:rPr>
                  <a:t>CO2 in Gramm</a:t>
                </a:r>
              </a:p>
            </c:rich>
          </c:tx>
          <c:overlay val="0"/>
          <c:spPr>
            <a:noFill/>
            <a:ln w="0">
              <a:noFill/>
            </a:ln>
          </c:spPr>
        </c:title>
        <c:numFmt formatCode="0.0" sourceLinked="0"/>
        <c:majorTickMark val="out"/>
        <c:minorTickMark val="none"/>
        <c:tickLblPos val="nextTo"/>
        <c:spPr>
          <a:ln w="9360">
            <a:solidFill>
              <a:srgbClr val="808080"/>
            </a:solidFill>
            <a:round/>
          </a:ln>
        </c:spPr>
        <c:txPr>
          <a:bodyPr/>
          <a:lstStyle/>
          <a:p>
            <a:pPr>
              <a:defRPr b="0" sz="1000" strike="noStrike" u="none">
                <a:solidFill>
                  <a:srgbClr val="000000"/>
                </a:solidFill>
                <a:uFillTx/>
                <a:latin typeface="Calibri"/>
                <a:ea typeface="DejaVu Sans"/>
              </a:defRPr>
            </a:pPr>
          </a:p>
        </c:txPr>
        <c:crossAx val="62783831"/>
        <c:crosses val="autoZero"/>
        <c:crossBetween val="between"/>
      </c:valAx>
      <c:spPr>
        <a:solidFill>
          <a:srgbClr val="ffffff"/>
        </a:solidFill>
        <a:ln w="0">
          <a:solidFill>
            <a:srgbClr val="808080"/>
          </a:solidFill>
        </a:ln>
      </c:spPr>
    </c:plotArea>
    <c:legend>
      <c:legendPos val="b"/>
      <c:overlay val="0"/>
      <c:spPr>
        <a:noFill/>
        <a:ln w="0">
          <a:solidFill>
            <a:srgbClr val="808080"/>
          </a:solidFill>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9360">
      <a:noFill/>
    </a:ln>
  </c:spPr>
</c:chartSpace>
</file>

<file path=xl/charts/chart12.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Bilanz_pro_h_pro_m²!$B$49</c:f>
              <c:strCache>
                <c:ptCount val="1"/>
                <c:pt idx="0">
                  <c:v/>
                </c:pt>
              </c:strCache>
            </c:strRef>
          </c:tx>
          <c:spPr>
            <a:solidFill>
              <a:srgbClr val="ffc000"/>
            </a:solidFill>
            <a:ln w="0">
              <a:noFill/>
            </a:ln>
          </c:spPr>
          <c:invertIfNegative val="0"/>
          <c:cat>
            <c:strRef>
              <c:f>Bilanz_pro_h_pro_m²!$D$29:$AU$29</c:f>
              <c:strCach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strCache>
            </c:strRef>
          </c:cat>
          <c:val>
            <c:numRef>
              <c:f>Bilanz_pro_h_pro_m²!$D$49:$AU$49</c:f>
              <c:numCache>
                <c:formatCode>General</c:formatCode>
                <c:ptCount val="0"/>
              </c:numCache>
            </c:numRef>
          </c:val>
        </c:ser>
        <c:ser>
          <c:idx val="1"/>
          <c:order val="1"/>
          <c:tx>
            <c:strRef>
              <c:f>Bilanz_pro_h_pro_m²!$B$39</c:f>
              <c:strCache>
                <c:ptCount val="1"/>
                <c:pt idx="0">
                  <c:v/>
                </c:pt>
              </c:strCache>
            </c:strRef>
          </c:tx>
          <c:spPr>
            <a:solidFill>
              <a:srgbClr val="ff0000"/>
            </a:solidFill>
            <a:ln w="0">
              <a:noFill/>
            </a:ln>
          </c:spPr>
          <c:invertIfNegative val="0"/>
          <c:cat>
            <c:strRef>
              <c:f>Bilanz_pro_h_pro_m²!$D$29:$AU$29</c:f>
              <c:strCach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strCache>
            </c:strRef>
          </c:cat>
          <c:val>
            <c:numRef>
              <c:f>Bilanz_pro_h_pro_m²!$D$39:$AU$39</c:f>
              <c:numCache>
                <c:formatCode>General</c:formatCode>
                <c:ptCount val="0"/>
              </c:numCache>
            </c:numRef>
          </c:val>
        </c:ser>
        <c:ser>
          <c:idx val="2"/>
          <c:order val="2"/>
          <c:tx>
            <c:strRef>
              <c:f>Bilanz_pro_h_pro_m²!$B$51</c:f>
              <c:strCache>
                <c:ptCount val="1"/>
                <c:pt idx="0">
                  <c:v>Gesamtemissionen</c:v>
                </c:pt>
              </c:strCache>
            </c:strRef>
          </c:tx>
          <c:spPr>
            <a:solidFill>
              <a:srgbClr val="808080"/>
            </a:solidFill>
            <a:ln w="0">
              <a:noFill/>
            </a:ln>
          </c:spPr>
          <c:invertIfNegative val="0"/>
          <c:dLbls>
            <c:txPr>
              <a:bodyPr wrap="square"/>
              <a:lstStyle/>
              <a:p>
                <a:pPr>
                  <a:defRPr b="0" sz="1000" strike="noStrike" u="none">
                    <a:solidFill>
                      <a:srgbClr val="000000"/>
                    </a:solidFill>
                    <a:uFillTx/>
                    <a:latin typeface="Calibri"/>
                    <a:ea typeface="DejaVu Sans"/>
                  </a:defRPr>
                </a:pPr>
              </a:p>
            </c:txPr>
            <c:dLblPos val="ct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Bilanz_pro_h_pro_m²!$D$29:$AU$29</c:f>
              <c:strCache>
                <c:ptCount val="4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pt idx="19">
                  <c:v>2026</c:v>
                </c:pt>
                <c:pt idx="20">
                  <c:v>2027</c:v>
                </c:pt>
                <c:pt idx="21">
                  <c:v>2028</c:v>
                </c:pt>
                <c:pt idx="22">
                  <c:v>2029</c:v>
                </c:pt>
                <c:pt idx="23">
                  <c:v>2030</c:v>
                </c:pt>
                <c:pt idx="24">
                  <c:v>2031</c:v>
                </c:pt>
                <c:pt idx="25">
                  <c:v>2032</c:v>
                </c:pt>
                <c:pt idx="26">
                  <c:v>2033</c:v>
                </c:pt>
                <c:pt idx="27">
                  <c:v>2034</c:v>
                </c:pt>
                <c:pt idx="28">
                  <c:v>2035</c:v>
                </c:pt>
                <c:pt idx="29">
                  <c:v>2036</c:v>
                </c:pt>
                <c:pt idx="30">
                  <c:v>2037</c:v>
                </c:pt>
                <c:pt idx="31">
                  <c:v>2038</c:v>
                </c:pt>
                <c:pt idx="32">
                  <c:v>2039</c:v>
                </c:pt>
                <c:pt idx="33">
                  <c:v>2040</c:v>
                </c:pt>
                <c:pt idx="34">
                  <c:v>2041</c:v>
                </c:pt>
                <c:pt idx="35">
                  <c:v>2042</c:v>
                </c:pt>
                <c:pt idx="36">
                  <c:v>2043</c:v>
                </c:pt>
                <c:pt idx="37">
                  <c:v>2044</c:v>
                </c:pt>
                <c:pt idx="38">
                  <c:v>2045</c:v>
                </c:pt>
                <c:pt idx="39">
                  <c:v>2046</c:v>
                </c:pt>
                <c:pt idx="40">
                  <c:v>2047</c:v>
                </c:pt>
                <c:pt idx="41">
                  <c:v>2048</c:v>
                </c:pt>
                <c:pt idx="42">
                  <c:v>2049</c:v>
                </c:pt>
                <c:pt idx="43">
                  <c:v>2050</c:v>
                </c:pt>
              </c:strCache>
            </c:strRef>
          </c:cat>
          <c:val>
            <c:numRef>
              <c:f>Bilanz_pro_h_pro_m²!$D$51:$AU$51</c:f>
              <c:numCache>
                <c:formatCode>0.0</c:formatCode>
                <c:ptCount val="44"/>
                <c:pt idx="0">
                  <c:v>64.8321505095701</c:v>
                </c:pt>
                <c:pt idx="1">
                  <c:v>60.5610000008661</c:v>
                </c:pt>
                <c:pt idx="2">
                  <c:v>57.565170629956</c:v>
                </c:pt>
                <c:pt idx="3">
                  <c:v>54.1560508579285</c:v>
                </c:pt>
                <c:pt idx="4">
                  <c:v>52.492711375</c:v>
                </c:pt>
                <c:pt idx="5">
                  <c:v>52.0152696585174</c:v>
                </c:pt>
                <c:pt idx="6">
                  <c:v>55.1684877945241</c:v>
                </c:pt>
                <c:pt idx="7">
                  <c:v>51.7934258623613</c:v>
                </c:pt>
                <c:pt idx="8">
                  <c:v>50.6170790974771</c:v>
                </c:pt>
                <c:pt idx="9">
                  <c:v>50.6617141561466</c:v>
                </c:pt>
                <c:pt idx="10">
                  <c:v>53.4204739926471</c:v>
                </c:pt>
                <c:pt idx="11">
                  <c:v>59.0172469008265</c:v>
                </c:pt>
                <c:pt idx="12">
                  <c:v>48.43807969975</c:v>
                </c:pt>
                <c:pt idx="13">
                  <c:v>44.01475</c:v>
                </c:pt>
                <c:pt idx="14">
                  <c:v>53.40075</c:v>
                </c:pt>
                <c:pt idx="15">
                  <c:v>54.999458503648</c:v>
                </c:pt>
                <c:pt idx="16">
                  <c:v>48.9623210413285</c:v>
                </c:pt>
                <c:pt idx="17">
                  <c:v>51.88461799625</c:v>
                </c:pt>
                <c:pt idx="18">
                  <c:v>52.57825701375</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ser>
        <c:gapWidth val="150"/>
        <c:overlap val="0"/>
        <c:axId val="78214910"/>
        <c:axId val="11221832"/>
      </c:barChart>
      <c:catAx>
        <c:axId val="78214910"/>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trike="noStrike" u="none">
                <a:solidFill>
                  <a:srgbClr val="000000"/>
                </a:solidFill>
                <a:uFillTx/>
                <a:latin typeface="Calibri"/>
                <a:ea typeface="DejaVu Sans"/>
              </a:defRPr>
            </a:pPr>
          </a:p>
        </c:txPr>
        <c:crossAx val="11221832"/>
        <c:crosses val="autoZero"/>
        <c:auto val="1"/>
        <c:lblAlgn val="ctr"/>
        <c:lblOffset val="100"/>
        <c:noMultiLvlLbl val="0"/>
      </c:catAx>
      <c:valAx>
        <c:axId val="11221832"/>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sz="1600" strike="noStrike" u="none">
                    <a:solidFill>
                      <a:srgbClr val="000000"/>
                    </a:solidFill>
                    <a:uFillTx/>
                    <a:latin typeface="Arial"/>
                    <a:ea typeface="Arial"/>
                  </a:rPr>
                  <a:t>CO2 in Gramm</a:t>
                </a:r>
              </a:p>
            </c:rich>
          </c:tx>
          <c:overlay val="0"/>
          <c:spPr>
            <a:noFill/>
            <a:ln w="0">
              <a:noFill/>
            </a:ln>
          </c:spPr>
        </c:title>
        <c:numFmt formatCode="0.0" sourceLinked="0"/>
        <c:majorTickMark val="out"/>
        <c:minorTickMark val="none"/>
        <c:tickLblPos val="nextTo"/>
        <c:spPr>
          <a:ln w="9360">
            <a:solidFill>
              <a:srgbClr val="808080"/>
            </a:solidFill>
            <a:round/>
          </a:ln>
        </c:spPr>
        <c:txPr>
          <a:bodyPr/>
          <a:lstStyle/>
          <a:p>
            <a:pPr>
              <a:defRPr b="0" sz="1000" strike="noStrike" u="none">
                <a:solidFill>
                  <a:srgbClr val="000000"/>
                </a:solidFill>
                <a:uFillTx/>
                <a:latin typeface="Calibri"/>
                <a:ea typeface="DejaVu Sans"/>
              </a:defRPr>
            </a:pPr>
          </a:p>
        </c:txPr>
        <c:crossAx val="78214910"/>
        <c:crosses val="autoZero"/>
        <c:crossBetween val="between"/>
      </c:valAx>
      <c:spPr>
        <a:solidFill>
          <a:srgbClr val="ffffff"/>
        </a:solidFill>
        <a:ln w="0">
          <a:solidFill>
            <a:srgbClr val="808080"/>
          </a:solidFill>
        </a:ln>
      </c:spPr>
    </c:plotArea>
    <c:legend>
      <c:legendPos val="b"/>
      <c:overlay val="0"/>
      <c:spPr>
        <a:noFill/>
        <a:ln w="0">
          <a:solidFill>
            <a:srgbClr val="808080"/>
          </a:solidFill>
        </a:ln>
      </c:spPr>
      <c:txPr>
        <a:bodyPr/>
        <a:lstStyle/>
        <a:p>
          <a:pPr>
            <a:defRPr b="0" sz="1000" strike="noStrike" u="none">
              <a:solidFill>
                <a:srgbClr val="000000"/>
              </a:solidFill>
              <a:uFillTx/>
              <a:latin typeface="Calibri"/>
              <a:ea typeface="DejaVu Sans"/>
            </a:defRPr>
          </a:pPr>
        </a:p>
      </c:txPr>
    </c:legend>
    <c:plotVisOnly val="1"/>
    <c:dispBlanksAs val="zero"/>
  </c:chart>
  <c:spPr>
    <a:solidFill>
      <a:srgbClr val="ffffff"/>
    </a:solidFill>
    <a:ln w="9360">
      <a:noFill/>
    </a:ln>
  </c:spPr>
</c:chartSpace>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_rels/drawing4.xml.rels><?xml version="1.0" encoding="UTF-8"?>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Relationship Id="rId3" Type="http://schemas.openxmlformats.org/officeDocument/2006/relationships/chart" Target="../charts/chart7.xml"/><Relationship Id="rId4" Type="http://schemas.openxmlformats.org/officeDocument/2006/relationships/chart" Target="../charts/chart8.xml"/>
</Relationships>
</file>

<file path=xl/drawings/_rels/drawing5.xml.rels><?xml version="1.0" encoding="UTF-8"?>
<Relationships xmlns="http://schemas.openxmlformats.org/package/2006/relationships"><Relationship Id="rId1" Type="http://schemas.openxmlformats.org/officeDocument/2006/relationships/chart" Target="../charts/chart9.xml"/><Relationship Id="rId2" Type="http://schemas.openxmlformats.org/officeDocument/2006/relationships/chart" Target="../charts/chart10.xml"/><Relationship Id="rId3" Type="http://schemas.openxmlformats.org/officeDocument/2006/relationships/chart" Target="../charts/chart11.xml"/><Relationship Id="rId4" Type="http://schemas.openxmlformats.org/officeDocument/2006/relationships/chart" Target="../charts/chart12.xml"/>
</Relationships>
</file>

<file path=xl/drawings/_rels/drawing6.xml.rels><?xml version="1.0" encoding="UTF-8"?>
<Relationships xmlns="http://schemas.openxmlformats.org/package/2006/relationships"><Relationship Id="rId1" Type="http://schemas.openxmlformats.org/officeDocument/2006/relationships/image" Target="../media/image1.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0</xdr:colOff>
      <xdr:row>1</xdr:row>
      <xdr:rowOff>0</xdr:rowOff>
    </xdr:from>
    <xdr:to>
      <xdr:col>6</xdr:col>
      <xdr:colOff>702000</xdr:colOff>
      <xdr:row>23</xdr:row>
      <xdr:rowOff>28080</xdr:rowOff>
    </xdr:to>
    <xdr:sp>
      <xdr:nvSpPr>
        <xdr:cNvPr id="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5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6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7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8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9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0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1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2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3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4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5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6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7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8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19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0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1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2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3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4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5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6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7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8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29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0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1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2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3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4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5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6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7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8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5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6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7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8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399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0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1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2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3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5"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6"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7"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8"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49"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50"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51"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52"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53"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twoCellAnchor editAs="absolute">
    <xdr:from>
      <xdr:col>1</xdr:col>
      <xdr:colOff>0</xdr:colOff>
      <xdr:row>1</xdr:row>
      <xdr:rowOff>0</xdr:rowOff>
    </xdr:from>
    <xdr:to>
      <xdr:col>6</xdr:col>
      <xdr:colOff>702000</xdr:colOff>
      <xdr:row>23</xdr:row>
      <xdr:rowOff>28080</xdr:rowOff>
    </xdr:to>
    <xdr:sp>
      <xdr:nvSpPr>
        <xdr:cNvPr id="4054" name="CustomShape 1" hidden="1"/>
        <xdr:cNvSpPr/>
      </xdr:nvSpPr>
      <xdr:spPr>
        <a:xfrm>
          <a:off x="0" y="0"/>
          <a:ext cx="6401160" cy="6352560"/>
        </a:xfrm>
        <a:prstGeom prst="rect">
          <a:avLst/>
        </a:prstGeom>
        <a:solidFill>
          <a:srgbClr val="ffffff"/>
        </a:solidFill>
        <a:ln w="9360">
          <a:noFill/>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144360</xdr:colOff>
      <xdr:row>34</xdr:row>
      <xdr:rowOff>32400</xdr:rowOff>
    </xdr:from>
    <xdr:to>
      <xdr:col>6</xdr:col>
      <xdr:colOff>1014120</xdr:colOff>
      <xdr:row>63</xdr:row>
      <xdr:rowOff>14400</xdr:rowOff>
    </xdr:to>
    <xdr:graphicFrame>
      <xdr:nvGraphicFramePr>
        <xdr:cNvPr id="4055" name="Chart 3"/>
        <xdr:cNvGraphicFramePr/>
      </xdr:nvGraphicFramePr>
      <xdr:xfrm>
        <a:off x="144360" y="6595200"/>
        <a:ext cx="6438240" cy="52300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90000</xdr:colOff>
      <xdr:row>34</xdr:row>
      <xdr:rowOff>42120</xdr:rowOff>
    </xdr:from>
    <xdr:to>
      <xdr:col>15</xdr:col>
      <xdr:colOff>704880</xdr:colOff>
      <xdr:row>63</xdr:row>
      <xdr:rowOff>24120</xdr:rowOff>
    </xdr:to>
    <xdr:graphicFrame>
      <xdr:nvGraphicFramePr>
        <xdr:cNvPr id="4056" name="Chart 3"/>
        <xdr:cNvGraphicFramePr/>
      </xdr:nvGraphicFramePr>
      <xdr:xfrm>
        <a:off x="6725880" y="6604920"/>
        <a:ext cx="7872840" cy="52300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780480</xdr:colOff>
      <xdr:row>34</xdr:row>
      <xdr:rowOff>30240</xdr:rowOff>
    </xdr:from>
    <xdr:to>
      <xdr:col>27</xdr:col>
      <xdr:colOff>299880</xdr:colOff>
      <xdr:row>63</xdr:row>
      <xdr:rowOff>12240</xdr:rowOff>
    </xdr:to>
    <xdr:graphicFrame>
      <xdr:nvGraphicFramePr>
        <xdr:cNvPr id="4057" name="Chart 3"/>
        <xdr:cNvGraphicFramePr/>
      </xdr:nvGraphicFramePr>
      <xdr:xfrm>
        <a:off x="14674320" y="6593040"/>
        <a:ext cx="9198720" cy="52300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27</xdr:col>
      <xdr:colOff>411120</xdr:colOff>
      <xdr:row>34</xdr:row>
      <xdr:rowOff>30240</xdr:rowOff>
    </xdr:from>
    <xdr:to>
      <xdr:col>40</xdr:col>
      <xdr:colOff>787680</xdr:colOff>
      <xdr:row>63</xdr:row>
      <xdr:rowOff>12240</xdr:rowOff>
    </xdr:to>
    <xdr:graphicFrame>
      <xdr:nvGraphicFramePr>
        <xdr:cNvPr id="4058" name="Chart 3"/>
        <xdr:cNvGraphicFramePr/>
      </xdr:nvGraphicFramePr>
      <xdr:xfrm>
        <a:off x="23984280" y="6593040"/>
        <a:ext cx="10852200" cy="52300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114480</xdr:colOff>
      <xdr:row>9</xdr:row>
      <xdr:rowOff>67680</xdr:rowOff>
    </xdr:from>
    <xdr:to>
      <xdr:col>8</xdr:col>
      <xdr:colOff>729360</xdr:colOff>
      <xdr:row>40</xdr:row>
      <xdr:rowOff>25200</xdr:rowOff>
    </xdr:to>
    <xdr:graphicFrame>
      <xdr:nvGraphicFramePr>
        <xdr:cNvPr id="4059" name="Chart 3"/>
        <xdr:cNvGraphicFramePr/>
      </xdr:nvGraphicFramePr>
      <xdr:xfrm>
        <a:off x="376200" y="229680"/>
        <a:ext cx="8578440" cy="49770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785160</xdr:colOff>
      <xdr:row>9</xdr:row>
      <xdr:rowOff>77400</xdr:rowOff>
    </xdr:from>
    <xdr:to>
      <xdr:col>20</xdr:col>
      <xdr:colOff>667800</xdr:colOff>
      <xdr:row>40</xdr:row>
      <xdr:rowOff>34920</xdr:rowOff>
    </xdr:to>
    <xdr:graphicFrame>
      <xdr:nvGraphicFramePr>
        <xdr:cNvPr id="4060" name="Chart 3"/>
        <xdr:cNvGraphicFramePr/>
      </xdr:nvGraphicFramePr>
      <xdr:xfrm>
        <a:off x="9010440" y="239400"/>
        <a:ext cx="10311840" cy="49770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20</xdr:col>
      <xdr:colOff>782280</xdr:colOff>
      <xdr:row>9</xdr:row>
      <xdr:rowOff>71640</xdr:rowOff>
    </xdr:from>
    <xdr:to>
      <xdr:col>33</xdr:col>
      <xdr:colOff>620280</xdr:colOff>
      <xdr:row>40</xdr:row>
      <xdr:rowOff>29160</xdr:rowOff>
    </xdr:to>
    <xdr:graphicFrame>
      <xdr:nvGraphicFramePr>
        <xdr:cNvPr id="4061" name="Chart 3"/>
        <xdr:cNvGraphicFramePr/>
      </xdr:nvGraphicFramePr>
      <xdr:xfrm>
        <a:off x="19436760" y="233640"/>
        <a:ext cx="10437480" cy="497700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33</xdr:col>
      <xdr:colOff>741960</xdr:colOff>
      <xdr:row>9</xdr:row>
      <xdr:rowOff>77400</xdr:rowOff>
    </xdr:from>
    <xdr:to>
      <xdr:col>48</xdr:col>
      <xdr:colOff>102600</xdr:colOff>
      <xdr:row>40</xdr:row>
      <xdr:rowOff>34920</xdr:rowOff>
    </xdr:to>
    <xdr:graphicFrame>
      <xdr:nvGraphicFramePr>
        <xdr:cNvPr id="4062" name="Chart 3"/>
        <xdr:cNvGraphicFramePr/>
      </xdr:nvGraphicFramePr>
      <xdr:xfrm>
        <a:off x="29995920" y="239400"/>
        <a:ext cx="11590560" cy="497700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0</xdr:col>
      <xdr:colOff>0</xdr:colOff>
      <xdr:row>0</xdr:row>
      <xdr:rowOff>0</xdr:rowOff>
    </xdr:from>
    <xdr:to>
      <xdr:col>5</xdr:col>
      <xdr:colOff>853560</xdr:colOff>
      <xdr:row>47</xdr:row>
      <xdr:rowOff>155160</xdr:rowOff>
    </xdr:to>
    <xdr:sp>
      <xdr:nvSpPr>
        <xdr:cNvPr id="4063" name="CustomShape 1" hidden="1"/>
        <xdr:cNvSpPr/>
      </xdr:nvSpPr>
      <xdr:spPr>
        <a:xfrm>
          <a:off x="0" y="0"/>
          <a:ext cx="6390720" cy="6470280"/>
        </a:xfrm>
        <a:prstGeom prst="rect">
          <a:avLst/>
        </a:prstGeom>
        <a:solidFill>
          <a:srgbClr val="ffffff"/>
        </a:solidFill>
        <a:ln w="9360">
          <a:noFill/>
        </a:ln>
      </xdr:spPr>
      <xdr:style>
        <a:lnRef idx="0"/>
        <a:fillRef idx="0"/>
        <a:effectRef idx="0"/>
        <a:fontRef idx="minor"/>
      </xdr:style>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54000</xdr:colOff>
      <xdr:row>1</xdr:row>
      <xdr:rowOff>67680</xdr:rowOff>
    </xdr:from>
    <xdr:to>
      <xdr:col>12</xdr:col>
      <xdr:colOff>97200</xdr:colOff>
      <xdr:row>27</xdr:row>
      <xdr:rowOff>25200</xdr:rowOff>
    </xdr:to>
    <xdr:graphicFrame>
      <xdr:nvGraphicFramePr>
        <xdr:cNvPr id="4064" name="Diagramm 1"/>
        <xdr:cNvGraphicFramePr/>
      </xdr:nvGraphicFramePr>
      <xdr:xfrm>
        <a:off x="386280" y="229680"/>
        <a:ext cx="9409320" cy="42436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187200</xdr:colOff>
      <xdr:row>1</xdr:row>
      <xdr:rowOff>77400</xdr:rowOff>
    </xdr:from>
    <xdr:to>
      <xdr:col>27</xdr:col>
      <xdr:colOff>87480</xdr:colOff>
      <xdr:row>26</xdr:row>
      <xdr:rowOff>162000</xdr:rowOff>
    </xdr:to>
    <xdr:graphicFrame>
      <xdr:nvGraphicFramePr>
        <xdr:cNvPr id="4065" name="Diagramm 1"/>
        <xdr:cNvGraphicFramePr/>
      </xdr:nvGraphicFramePr>
      <xdr:xfrm>
        <a:off x="9885600" y="239400"/>
        <a:ext cx="9415800" cy="42087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27</xdr:col>
      <xdr:colOff>168480</xdr:colOff>
      <xdr:row>1</xdr:row>
      <xdr:rowOff>67680</xdr:rowOff>
    </xdr:from>
    <xdr:to>
      <xdr:col>45</xdr:col>
      <xdr:colOff>183240</xdr:colOff>
      <xdr:row>27</xdr:row>
      <xdr:rowOff>25200</xdr:rowOff>
    </xdr:to>
    <xdr:graphicFrame>
      <xdr:nvGraphicFramePr>
        <xdr:cNvPr id="4066" name="Diagramm 1"/>
        <xdr:cNvGraphicFramePr/>
      </xdr:nvGraphicFramePr>
      <xdr:xfrm>
        <a:off x="19382400" y="229680"/>
        <a:ext cx="11250360" cy="42436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45</xdr:col>
      <xdr:colOff>291960</xdr:colOff>
      <xdr:row>1</xdr:row>
      <xdr:rowOff>67680</xdr:rowOff>
    </xdr:from>
    <xdr:to>
      <xdr:col>61</xdr:col>
      <xdr:colOff>325800</xdr:colOff>
      <xdr:row>27</xdr:row>
      <xdr:rowOff>25200</xdr:rowOff>
    </xdr:to>
    <xdr:graphicFrame>
      <xdr:nvGraphicFramePr>
        <xdr:cNvPr id="4067" name="Diagramm 1"/>
        <xdr:cNvGraphicFramePr/>
      </xdr:nvGraphicFramePr>
      <xdr:xfrm>
        <a:off x="30741480" y="229680"/>
        <a:ext cx="12563640" cy="42436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126000</xdr:colOff>
      <xdr:row>0</xdr:row>
      <xdr:rowOff>2520</xdr:rowOff>
    </xdr:from>
    <xdr:to>
      <xdr:col>11</xdr:col>
      <xdr:colOff>338040</xdr:colOff>
      <xdr:row>54</xdr:row>
      <xdr:rowOff>122040</xdr:rowOff>
    </xdr:to>
    <xdr:pic>
      <xdr:nvPicPr>
        <xdr:cNvPr id="4068" name="Picture 1" descr=""/>
        <xdr:cNvPicPr/>
      </xdr:nvPicPr>
      <xdr:blipFill>
        <a:blip r:embed="rId1"/>
        <a:stretch/>
      </xdr:blipFill>
      <xdr:spPr>
        <a:xfrm>
          <a:off x="126000" y="2520"/>
          <a:ext cx="8517240" cy="886356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4.xml"/><Relationship Id="rId3"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330"/>
  <sheetViews>
    <sheetView showFormulas="false" showGridLines="false" showRowColHeaders="true" showZeros="true" rightToLeft="false" tabSelected="true" showOutlineSymbols="true" defaultGridColor="true" view="normal" topLeftCell="A185" colorId="64" zoomScale="75" zoomScaleNormal="75" zoomScalePageLayoutView="100" workbookViewId="0">
      <selection pane="topLeft" activeCell="G194" activeCellId="0" sqref="G194"/>
    </sheetView>
  </sheetViews>
  <sheetFormatPr defaultColWidth="11.42578125" defaultRowHeight="20.25" customHeight="true" zeroHeight="false" outlineLevelRow="1" outlineLevelCol="0"/>
  <cols>
    <col collapsed="false" customWidth="true" hidden="true" outlineLevel="0" max="1" min="1" style="1" width="11.57"/>
    <col collapsed="false" customWidth="true" hidden="false" outlineLevel="0" max="2" min="2" style="2" width="2.71"/>
    <col collapsed="false" customWidth="true" hidden="false" outlineLevel="0" max="3" min="3" style="2" width="5.86"/>
    <col collapsed="false" customWidth="true" hidden="false" outlineLevel="0" max="4" min="4" style="2" width="44"/>
    <col collapsed="false" customWidth="true" hidden="false" outlineLevel="0" max="5" min="5" style="2" width="14"/>
    <col collapsed="false" customWidth="true" hidden="false" outlineLevel="0" max="6" min="6" style="2" width="14.29"/>
    <col collapsed="false" customWidth="true" hidden="false" outlineLevel="0" max="7" min="7" style="2" width="28.14"/>
    <col collapsed="false" customWidth="true" hidden="false" outlineLevel="0" max="8" min="8" style="2" width="30.57"/>
    <col collapsed="false" customWidth="true" hidden="false" outlineLevel="0" max="15" min="9" style="2" width="19.42"/>
    <col collapsed="false" customWidth="true" hidden="true" outlineLevel="0" max="27" min="16" style="2" width="11.57"/>
    <col collapsed="false" customWidth="false" hidden="false" outlineLevel="0" max="1024" min="28" style="2" width="11.43"/>
  </cols>
  <sheetData>
    <row r="1" customFormat="false" ht="31.5" hidden="true" customHeight="true" outlineLevel="0" collapsed="false">
      <c r="H1" s="3" t="s">
        <v>0</v>
      </c>
      <c r="I1" s="4" t="s">
        <v>1</v>
      </c>
      <c r="J1" s="4" t="s">
        <v>2</v>
      </c>
      <c r="K1" s="5" t="s">
        <v>3</v>
      </c>
      <c r="L1" s="5" t="s">
        <v>4</v>
      </c>
      <c r="M1" s="5" t="s">
        <v>5</v>
      </c>
      <c r="N1" s="6" t="s">
        <v>6</v>
      </c>
      <c r="O1" s="6" t="s">
        <v>7</v>
      </c>
    </row>
    <row r="2" customFormat="false" ht="9.75" hidden="false" customHeight="true" outlineLevel="0" collapsed="false">
      <c r="B2" s="7"/>
      <c r="C2" s="8"/>
      <c r="D2" s="7"/>
      <c r="E2" s="9"/>
      <c r="F2" s="9"/>
      <c r="G2" s="7"/>
      <c r="H2" s="7"/>
      <c r="I2" s="7"/>
      <c r="J2" s="7"/>
      <c r="K2" s="7"/>
    </row>
    <row r="3" customFormat="false" ht="30" hidden="false" customHeight="true" outlineLevel="0" collapsed="false">
      <c r="A3" s="10"/>
      <c r="B3" s="7"/>
      <c r="C3" s="8"/>
      <c r="D3" s="11" t="s">
        <v>8</v>
      </c>
      <c r="E3" s="12" t="n">
        <v>2026</v>
      </c>
      <c r="F3" s="13"/>
      <c r="G3" s="14"/>
      <c r="H3" s="14"/>
      <c r="I3" s="14"/>
    </row>
    <row r="4" customFormat="false" ht="21.75" hidden="false" customHeight="true" outlineLevel="0" collapsed="false">
      <c r="A4" s="10"/>
      <c r="B4" s="7"/>
      <c r="C4" s="8"/>
      <c r="D4" s="15" t="s">
        <v>9</v>
      </c>
      <c r="E4" s="16"/>
      <c r="F4" s="17" t="s">
        <v>10</v>
      </c>
      <c r="G4" s="18" t="n">
        <v>46281</v>
      </c>
      <c r="H4" s="8"/>
      <c r="I4" s="8"/>
      <c r="J4" s="8"/>
      <c r="K4" s="8"/>
    </row>
    <row r="5" customFormat="false" ht="19.5" hidden="false" customHeight="true" outlineLevel="0" collapsed="false">
      <c r="B5" s="7"/>
      <c r="C5" s="8"/>
      <c r="D5" s="7"/>
      <c r="E5" s="7"/>
      <c r="H5" s="19"/>
      <c r="I5" s="19"/>
      <c r="J5" s="19"/>
      <c r="K5" s="19"/>
    </row>
    <row r="6" customFormat="false" ht="24" hidden="false" customHeight="true" outlineLevel="0" collapsed="false">
      <c r="B6" s="7"/>
      <c r="C6" s="8"/>
      <c r="D6" s="20" t="s">
        <v>11</v>
      </c>
      <c r="E6" s="20"/>
      <c r="F6" s="20"/>
      <c r="G6" s="21"/>
      <c r="H6" s="19"/>
      <c r="I6" s="19"/>
      <c r="J6" s="19"/>
      <c r="K6" s="19"/>
      <c r="O6" s="22"/>
    </row>
    <row r="7" customFormat="false" ht="31.5" hidden="false" customHeight="true" outlineLevel="0" collapsed="false">
      <c r="B7" s="7"/>
      <c r="C7" s="8"/>
      <c r="D7" s="23" t="s">
        <v>12</v>
      </c>
      <c r="E7" s="23"/>
      <c r="F7" s="23"/>
      <c r="G7" s="23"/>
      <c r="H7" s="24"/>
      <c r="I7" s="25" t="str">
        <f aca="false">IF(I$8="kurzfristig",IF(H7="","Übersicht CO2-Reduktionen",""),"")</f>
        <v/>
      </c>
      <c r="J7" s="25" t="str">
        <f aca="false">IF(J$8="kurzfristig",IF(I7="","Übersicht CO2-Reduktionen",""),"")</f>
        <v/>
      </c>
      <c r="K7" s="25" t="str">
        <f aca="false">IF(K$8="kurzfristig",IF(J7="","Übersicht CO2-Reduktionen",""),"")</f>
        <v/>
      </c>
      <c r="L7" s="25" t="str">
        <f aca="false">IF(L$8="kurzfristig",IF(K7="","Übersicht CO2-Reduktionen",""),"")</f>
        <v/>
      </c>
      <c r="M7" s="25" t="str">
        <f aca="false">IF(M$8="kurzfristig",IF(L7="","Übersicht CO2-Reduktionen",""),"")</f>
        <v/>
      </c>
      <c r="N7" s="25" t="str">
        <f aca="false">IF(N$8="kurzfristig",IF(M7="","Übersicht CO2-Reduktionen",""),"")</f>
        <v/>
      </c>
      <c r="O7" s="25" t="str">
        <f aca="false">IF(O$8="kurzfristig",IF(N7="","Übersicht CO2-Reduktionen",""),"")</f>
        <v>Übersicht CO2-Reduktionen</v>
      </c>
      <c r="P7" s="25" t="str">
        <f aca="false">IF(P$8="kurzfristig",IF(O7="","Übersicht CO2-Reduktionen",""),"")</f>
        <v/>
      </c>
      <c r="Q7" s="25" t="str">
        <f aca="false">IF(Q$8="kurzfristig",IF(P7="","Übersicht CO2-Reduktionen",""),"")</f>
        <v/>
      </c>
      <c r="R7" s="25" t="str">
        <f aca="false">IF(R$8="kurzfristig",IF(Q7="","Übersicht CO2-Reduktionen",""),"")</f>
        <v/>
      </c>
      <c r="S7" s="25" t="str">
        <f aca="false">IF(S$8="kurzfristig",IF(R7="","Übersicht CO2-Reduktionen",""),"")</f>
        <v/>
      </c>
      <c r="T7" s="25" t="str">
        <f aca="false">IF(T$8="kurzfristig",IF(S7="","Übersicht CO2-Reduktionen",""),"")</f>
        <v/>
      </c>
      <c r="U7" s="25" t="str">
        <f aca="false">IF(U$8="kurzfristig",IF(T7="","Übersicht CO2-Reduktionen",""),"")</f>
        <v/>
      </c>
      <c r="V7" s="25" t="str">
        <f aca="false">IF(V$8="kurzfristig",IF(U7="","Übersicht CO2-Reduktionen",""),"")</f>
        <v/>
      </c>
      <c r="W7" s="25" t="str">
        <f aca="false">IF(W$8="kurzfristig",IF(V7="","Übersicht CO2-Reduktionen",""),"")</f>
        <v/>
      </c>
      <c r="X7" s="25" t="str">
        <f aca="false">IF(X$8="kurzfristig",IF(W7="","Übersicht CO2-Reduktionen",""),"")</f>
        <v/>
      </c>
      <c r="Y7" s="25" t="str">
        <f aca="false">IF(Y$8="kurzfristig",IF(X7="","Übersicht CO2-Reduktionen",""),"")</f>
        <v/>
      </c>
      <c r="Z7" s="26" t="str">
        <f aca="false">IF(Z8="kurzfristig","Übersicht CO2-Reduktionen","")</f>
        <v/>
      </c>
      <c r="AA7" s="27"/>
      <c r="AB7" s="27"/>
      <c r="AC7" s="27"/>
    </row>
    <row r="8" customFormat="false" ht="24" hidden="false" customHeight="true" outlineLevel="0" collapsed="false">
      <c r="B8" s="7"/>
      <c r="C8" s="8"/>
      <c r="D8" s="23"/>
      <c r="E8" s="23"/>
      <c r="F8" s="23"/>
      <c r="G8" s="23"/>
      <c r="H8" s="28"/>
      <c r="I8" s="29" t="str">
        <f aca="false">IF((I9-$E$3-2)&lt;-1,"Vergangenheit",IF((I9-$E$3-2)&lt;1,"kurzfristig",IF((I9-$E$3-2)&lt;3,"mittelfristig","langfristig")))</f>
        <v>Vergangenheit</v>
      </c>
      <c r="J8" s="29" t="str">
        <f aca="false">IF((J9-$E$3-2)&lt;-1,"Vergangenheit",IF((J9-$E$3-2)&lt;1,"kurzfristig",IF((J9-$E$3-2)&lt;3,"mittelfristig","langfristig")))</f>
        <v>Vergangenheit</v>
      </c>
      <c r="K8" s="29" t="str">
        <f aca="false">IF((K9-$E$3-2)&lt;-1,"Vergangenheit",IF((K9-$E$3-2)&lt;1,"kurzfristig",IF((K9-$E$3-2)&lt;3,"mittelfristig","langfristig")))</f>
        <v>Vergangenheit</v>
      </c>
      <c r="L8" s="29" t="str">
        <f aca="false">IF((L9-$E$3-2)&lt;-1,"Vergangenheit",IF((L9-$E$3-2)&lt;1,"kurzfristig",IF((L9-$E$3-2)&lt;3,"mittelfristig","langfristig")))</f>
        <v>Vergangenheit</v>
      </c>
      <c r="M8" s="29" t="str">
        <f aca="false">IF((M9-$E$3-2)&lt;-1,"Vergangenheit",IF((M9-$E$3-2)&lt;1,"kurzfristig",IF((M9-$E$3-2)&lt;3,"mittelfristig","langfristig")))</f>
        <v>Vergangenheit</v>
      </c>
      <c r="N8" s="29" t="str">
        <f aca="false">IF((N9-$E$3-2)&lt;-1,"Vergangenheit",IF((N9-$E$3-2)&lt;1,"kurzfristig",IF((N9-$E$3-2)&lt;3,"mittelfristig","langfristig")))</f>
        <v>Vergangenheit</v>
      </c>
      <c r="O8" s="29" t="str">
        <f aca="false">IF((O9-$E$3-2)&lt;-1,"Vergangenheit",IF((O9-$E$3-2)&lt;1,"kurzfristig",IF((O9-$E$3-2)&lt;3,"mittelfristig","langfristig")))</f>
        <v>kurzfristig</v>
      </c>
      <c r="P8" s="29" t="str">
        <f aca="false">IF((P9-$E$3-2)&lt;0,"Vergangenheit",IF((P9-$E$3-2)&lt;1,"kurzfristig",IF((P9-$E$3-2)&lt;3,"mittelfristig","langfristig")))</f>
        <v>mittelfristig</v>
      </c>
      <c r="Q8" s="29" t="str">
        <f aca="false">IF((Q9-$E$3-2)&lt;0,"Vergangenheit",IF((Q9-$E$3-2)&lt;1,"kurzfristig",IF((Q9-$E$3-2)&lt;3,"mittelfristig","langfristig")))</f>
        <v>langfristig</v>
      </c>
      <c r="R8" s="29" t="str">
        <f aca="false">IF((R9-$E$3-2)&lt;0,"Vergangenheit",IF((R9-$E$3-2)&lt;1,"kurzfristig",IF((R9-$E$3-2)&lt;3,"mittelfristig","langfristig")))</f>
        <v>langfristig</v>
      </c>
      <c r="S8" s="29" t="str">
        <f aca="false">IF((S9-$E$3-2)&lt;0,"Vergangenheit",IF((S9-$E$3-2)&lt;1,"kurzfristig",IF((S9-$E$3-2)&lt;3,"mittelfristig","langfristig")))</f>
        <v>langfristig</v>
      </c>
      <c r="T8" s="29" t="str">
        <f aca="false">IF((T9-$E$3-2)&lt;0,"Vergangenheit",IF((T9-$E$3-2)&lt;1,"kurzfristig",IF((T9-$E$3-2)&lt;3,"mittelfristig","langfristig")))</f>
        <v>langfristig</v>
      </c>
      <c r="U8" s="29" t="str">
        <f aca="false">IF((U9-$E$3-2)&lt;0,"Vergangenheit",IF((U9-$E$3-2)&lt;1,"kurzfristig",IF((U9-$E$3-2)&lt;3,"mittelfristig","langfristig")))</f>
        <v>langfristig</v>
      </c>
      <c r="V8" s="29" t="str">
        <f aca="false">IF((V9-$E$3-2)&lt;0,"Vergangenheit",IF((V9-$E$3-2)&lt;1,"kurzfristig",IF((V9-$E$3-2)&lt;3,"mittelfristig","langfristig")))</f>
        <v>langfristig</v>
      </c>
      <c r="W8" s="29" t="str">
        <f aca="false">IF((W9-$E$3-2)&lt;0,"Vergangenheit",IF((W9-$E$3-2)&lt;1,"kurzfristig",IF((W9-$E$3-2)&lt;3,"mittelfristig","langfristig")))</f>
        <v>langfristig</v>
      </c>
      <c r="X8" s="29" t="str">
        <f aca="false">IF((X9-$E$3-2)&lt;0,"Vergangenheit",IF((X9-$E$3-2)&lt;1,"kurzfristig",IF((X9-$E$3-2)&lt;3,"mittelfristig","langfristig")))</f>
        <v>langfristig</v>
      </c>
      <c r="Y8" s="29" t="str">
        <f aca="false">IF((Y9-$E$3-2)&lt;0,"Vergangenheit",IF((Y9-$E$3-2)&lt;1,"kurzfristig",IF((Y9-$E$3-2)&lt;3,"mittelfristig","langfristig")))</f>
        <v>langfristig</v>
      </c>
      <c r="Z8" s="30" t="str">
        <f aca="false">IF((Z9-$E$3-2)&lt;0,"Vergangenheit",IF((Z9-$E$3-2)&lt;1,"kurzfristig",IF((Z9-$E$3-2)&lt;3,"mittelfristig","langfristig")))</f>
        <v>langfristig</v>
      </c>
      <c r="AA8" s="27"/>
      <c r="AB8" s="27"/>
      <c r="AC8" s="27"/>
    </row>
    <row r="9" customFormat="false" ht="24" hidden="false" customHeight="true" outlineLevel="0" collapsed="false">
      <c r="B9" s="7"/>
      <c r="C9" s="8"/>
      <c r="D9" s="23"/>
      <c r="E9" s="23"/>
      <c r="F9" s="23"/>
      <c r="G9" s="23"/>
      <c r="H9" s="31" t="s">
        <v>13</v>
      </c>
      <c r="I9" s="32" t="n">
        <v>2013</v>
      </c>
      <c r="J9" s="33" t="n">
        <v>2015</v>
      </c>
      <c r="K9" s="34" t="n">
        <v>2020</v>
      </c>
      <c r="L9" s="33" t="n">
        <f aca="false">ODD(K9)+1</f>
        <v>2022</v>
      </c>
      <c r="M9" s="33" t="n">
        <f aca="false">L9+2</f>
        <v>2024</v>
      </c>
      <c r="N9" s="33" t="n">
        <f aca="false">M9+2</f>
        <v>2026</v>
      </c>
      <c r="O9" s="33" t="n">
        <f aca="false">N9+2</f>
        <v>2028</v>
      </c>
      <c r="P9" s="33" t="n">
        <f aca="false">O9+2</f>
        <v>2030</v>
      </c>
      <c r="Q9" s="33" t="n">
        <f aca="false">P9+2</f>
        <v>2032</v>
      </c>
      <c r="R9" s="33" t="n">
        <f aca="false">Q9+2</f>
        <v>2034</v>
      </c>
      <c r="S9" s="33" t="n">
        <f aca="false">R9+2</f>
        <v>2036</v>
      </c>
      <c r="T9" s="33" t="n">
        <f aca="false">S9+2</f>
        <v>2038</v>
      </c>
      <c r="U9" s="33" t="n">
        <f aca="false">T9+2</f>
        <v>2040</v>
      </c>
      <c r="V9" s="33" t="n">
        <f aca="false">U9+2</f>
        <v>2042</v>
      </c>
      <c r="W9" s="33" t="n">
        <f aca="false">V9+2</f>
        <v>2044</v>
      </c>
      <c r="X9" s="33" t="n">
        <f aca="false">W9+2</f>
        <v>2046</v>
      </c>
      <c r="Y9" s="33" t="n">
        <f aca="false">X9+2</f>
        <v>2048</v>
      </c>
      <c r="Z9" s="35" t="n">
        <f aca="false">Y9+2</f>
        <v>2050</v>
      </c>
      <c r="AA9" s="27"/>
      <c r="AB9" s="27"/>
      <c r="AC9" s="27"/>
    </row>
    <row r="10" customFormat="false" ht="24" hidden="false" customHeight="true" outlineLevel="0" collapsed="false">
      <c r="B10" s="7"/>
      <c r="C10" s="8"/>
      <c r="D10" s="36" t="s">
        <v>14</v>
      </c>
      <c r="E10" s="36"/>
      <c r="F10" s="36"/>
      <c r="G10" s="37"/>
      <c r="H10" s="38" t="s">
        <v>15</v>
      </c>
      <c r="I10" s="39" t="str">
        <f aca="false">IF(I27=0,"",I27)</f>
        <v/>
      </c>
      <c r="J10" s="40" t="str">
        <f aca="false">IF(J27=0,"",J27)</f>
        <v/>
      </c>
      <c r="K10" s="40" t="str">
        <f aca="false">IF(K27=0,"",K27)</f>
        <v/>
      </c>
      <c r="L10" s="40" t="str">
        <f aca="false">IF(L27=0,"",L27)</f>
        <v/>
      </c>
      <c r="M10" s="40" t="str">
        <f aca="false">IF(M27=0,"",M27)</f>
        <v/>
      </c>
      <c r="N10" s="40" t="str">
        <f aca="false">IF(N27=0,"",N27)</f>
        <v/>
      </c>
      <c r="O10" s="40" t="str">
        <f aca="false">IF(O27=0,"",O27)</f>
        <v/>
      </c>
      <c r="P10" s="40" t="str">
        <f aca="false">IF(P27=0,"",P27)</f>
        <v/>
      </c>
      <c r="Q10" s="40" t="str">
        <f aca="false">IF(Q27=0,"",Q27)</f>
        <v/>
      </c>
      <c r="R10" s="40" t="str">
        <f aca="false">IF(R27=0,"",R27)</f>
        <v/>
      </c>
      <c r="S10" s="40" t="str">
        <f aca="false">IF(S27=0,"",S27)</f>
        <v/>
      </c>
      <c r="T10" s="40" t="str">
        <f aca="false">IF(T27=0,"",T27)</f>
        <v/>
      </c>
      <c r="U10" s="40" t="str">
        <f aca="false">IF(U27=0,"",U27)</f>
        <v/>
      </c>
      <c r="V10" s="40" t="str">
        <f aca="false">IF(V27=0,"",V27)</f>
        <v/>
      </c>
      <c r="W10" s="40" t="str">
        <f aca="false">IF(W27=0,"",W27)</f>
        <v/>
      </c>
      <c r="X10" s="40" t="str">
        <f aca="false">IF(X27=0,"",X27)</f>
        <v/>
      </c>
      <c r="Y10" s="40" t="str">
        <f aca="false">IF(Y27=0,"",Y27)</f>
        <v/>
      </c>
      <c r="Z10" s="41" t="str">
        <f aca="false">IF(Z27=0,"",Z27)</f>
        <v/>
      </c>
      <c r="AA10" s="27"/>
      <c r="AB10" s="27"/>
      <c r="AC10" s="27"/>
    </row>
    <row r="11" customFormat="false" ht="24" hidden="false" customHeight="true" outlineLevel="0" collapsed="false">
      <c r="B11" s="7"/>
      <c r="C11" s="8"/>
      <c r="D11" s="42" t="s">
        <v>16</v>
      </c>
      <c r="E11" s="42"/>
      <c r="F11" s="42"/>
      <c r="G11" s="43" t="n">
        <v>0.35</v>
      </c>
      <c r="H11" s="38" t="s">
        <v>17</v>
      </c>
      <c r="I11" s="39" t="n">
        <f aca="false">IF(I77=0,"",I77)</f>
        <v>57667</v>
      </c>
      <c r="J11" s="40" t="n">
        <f aca="false">IF(J77=0,"",J77)</f>
        <v>82324</v>
      </c>
      <c r="K11" s="40" t="n">
        <f aca="false">IF(K77=0,"",K77)</f>
        <v>82324</v>
      </c>
      <c r="L11" s="40" t="n">
        <f aca="false">IF(L77=0,"",L77)</f>
        <v>82324</v>
      </c>
      <c r="M11" s="40" t="n">
        <f aca="false">IF(M77=0,"",M77)</f>
        <v>82324</v>
      </c>
      <c r="N11" s="40" t="n">
        <f aca="false">IF(N77=0,"",N77)</f>
        <v>82324</v>
      </c>
      <c r="O11" s="40" t="n">
        <f aca="false">IF(O77=0,"",O77)</f>
        <v>82324</v>
      </c>
      <c r="P11" s="40" t="n">
        <f aca="false">IF(P77=0,"",P77)</f>
        <v>82324</v>
      </c>
      <c r="Q11" s="40" t="n">
        <f aca="false">IF(Q77=0,"",Q77)</f>
        <v>82324</v>
      </c>
      <c r="R11" s="40" t="n">
        <f aca="false">IF(R77=0,"",R77)</f>
        <v>82324</v>
      </c>
      <c r="S11" s="40" t="n">
        <f aca="false">IF(S77=0,"",S77)</f>
        <v>82324</v>
      </c>
      <c r="T11" s="40" t="n">
        <f aca="false">IF(T77=0,"",T77)</f>
        <v>82324</v>
      </c>
      <c r="U11" s="40" t="n">
        <f aca="false">IF(U77=0,"",U77)</f>
        <v>82324</v>
      </c>
      <c r="V11" s="40" t="n">
        <f aca="false">IF(V77=0,"",V77)</f>
        <v>82324</v>
      </c>
      <c r="W11" s="40" t="n">
        <f aca="false">IF(W77=0,"",W77)</f>
        <v>82324</v>
      </c>
      <c r="X11" s="40" t="n">
        <f aca="false">IF(X77=0,"",X77)</f>
        <v>82324</v>
      </c>
      <c r="Y11" s="40" t="n">
        <f aca="false">IF(Y77=0,"",Y77)</f>
        <v>82324</v>
      </c>
      <c r="Z11" s="41" t="n">
        <f aca="false">IF(Z77=0,"",Z77)</f>
        <v>82324</v>
      </c>
      <c r="AA11" s="27"/>
      <c r="AB11" s="27"/>
      <c r="AC11" s="27"/>
    </row>
    <row r="12" customFormat="false" ht="24" hidden="false" customHeight="true" outlineLevel="0" collapsed="false">
      <c r="B12" s="7"/>
      <c r="C12" s="8"/>
      <c r="D12" s="44" t="s">
        <v>18</v>
      </c>
      <c r="E12" s="44"/>
      <c r="F12" s="44"/>
      <c r="G12" s="45" t="n">
        <v>0.586422807422858</v>
      </c>
      <c r="H12" s="38" t="s">
        <v>19</v>
      </c>
      <c r="I12" s="39" t="n">
        <f aca="false">IF(I131=0,"",I131)</f>
        <v>6811</v>
      </c>
      <c r="J12" s="40" t="n">
        <f aca="false">IF(J131=0,"",J131)</f>
        <v>6811</v>
      </c>
      <c r="K12" s="40" t="n">
        <f aca="false">IF(K131=0,"",K131)</f>
        <v>6811</v>
      </c>
      <c r="L12" s="40" t="n">
        <f aca="false">IF(L131=0,"",L131)</f>
        <v>6811</v>
      </c>
      <c r="M12" s="40" t="n">
        <f aca="false">IF(M131=0,"",M131)</f>
        <v>6811</v>
      </c>
      <c r="N12" s="40" t="n">
        <f aca="false">IF(N131=0,"",N131)</f>
        <v>6811</v>
      </c>
      <c r="O12" s="40" t="n">
        <f aca="false">IF(O131=0,"",O131)</f>
        <v>6811</v>
      </c>
      <c r="P12" s="40" t="n">
        <f aca="false">IF(P131=0,"",P131)</f>
        <v>6811</v>
      </c>
      <c r="Q12" s="40" t="n">
        <f aca="false">IF(Q131=0,"",Q131)</f>
        <v>6811</v>
      </c>
      <c r="R12" s="40" t="n">
        <f aca="false">IF(R131=0,"",R131)</f>
        <v>6811</v>
      </c>
      <c r="S12" s="40" t="n">
        <f aca="false">IF(S131=0,"",S131)</f>
        <v>6811</v>
      </c>
      <c r="T12" s="40" t="n">
        <f aca="false">IF(T131=0,"",T131)</f>
        <v>6811</v>
      </c>
      <c r="U12" s="40" t="n">
        <f aca="false">IF(U131=0,"",U131)</f>
        <v>6811</v>
      </c>
      <c r="V12" s="40" t="n">
        <f aca="false">IF(V131=0,"",V131)</f>
        <v>6811</v>
      </c>
      <c r="W12" s="40" t="n">
        <f aca="false">IF(W131=0,"",W131)</f>
        <v>6811</v>
      </c>
      <c r="X12" s="40" t="n">
        <f aca="false">IF(X131=0,"",X131)</f>
        <v>6811</v>
      </c>
      <c r="Y12" s="40" t="n">
        <f aca="false">IF(Y131=0,"",Y131)</f>
        <v>6811</v>
      </c>
      <c r="Z12" s="41" t="n">
        <f aca="false">IF(Z131=0,"",Z131)</f>
        <v>6811</v>
      </c>
      <c r="AA12" s="27"/>
      <c r="AB12" s="27"/>
      <c r="AC12" s="27"/>
    </row>
    <row r="13" customFormat="false" ht="24" hidden="false" customHeight="true" outlineLevel="0" collapsed="false">
      <c r="B13" s="7"/>
      <c r="C13" s="8"/>
      <c r="D13" s="46" t="s">
        <v>20</v>
      </c>
      <c r="E13" s="46"/>
      <c r="F13" s="46"/>
      <c r="G13" s="47" t="n">
        <v>2007</v>
      </c>
      <c r="H13" s="38" t="s">
        <v>21</v>
      </c>
      <c r="I13" s="39" t="n">
        <f aca="false">IF(I175=0,"",I175)</f>
        <v>6200</v>
      </c>
      <c r="J13" s="40" t="n">
        <f aca="false">IF(J175=0,"",J175)</f>
        <v>6200</v>
      </c>
      <c r="K13" s="40" t="n">
        <f aca="false">IF(K175=0,"",K175)</f>
        <v>6200</v>
      </c>
      <c r="L13" s="40" t="n">
        <f aca="false">IF(L175=0,"",L175)</f>
        <v>6200</v>
      </c>
      <c r="M13" s="40" t="n">
        <f aca="false">IF(M175=0,"",M175)</f>
        <v>6200</v>
      </c>
      <c r="N13" s="40" t="n">
        <f aca="false">IF(N175=0,"",N175)</f>
        <v>6200</v>
      </c>
      <c r="O13" s="40" t="n">
        <f aca="false">IF(O175=0,"",O175)</f>
        <v>6200</v>
      </c>
      <c r="P13" s="40" t="n">
        <f aca="false">IF(P175=0,"",P175)</f>
        <v>6200</v>
      </c>
      <c r="Q13" s="40" t="n">
        <f aca="false">IF(Q175=0,"",Q175)</f>
        <v>6200</v>
      </c>
      <c r="R13" s="40" t="n">
        <f aca="false">IF(R175=0,"",R175)</f>
        <v>6200</v>
      </c>
      <c r="S13" s="40" t="n">
        <f aca="false">IF(S175=0,"",S175)</f>
        <v>6200</v>
      </c>
      <c r="T13" s="40" t="n">
        <f aca="false">IF(T175=0,"",T175)</f>
        <v>6200</v>
      </c>
      <c r="U13" s="40" t="n">
        <f aca="false">IF(U175=0,"",U175)</f>
        <v>6200</v>
      </c>
      <c r="V13" s="40" t="n">
        <f aca="false">IF(V175=0,"",V175)</f>
        <v>6200</v>
      </c>
      <c r="W13" s="40" t="n">
        <f aca="false">IF(W175=0,"",W175)</f>
        <v>6200</v>
      </c>
      <c r="X13" s="40" t="n">
        <f aca="false">IF(X175=0,"",X175)</f>
        <v>6200</v>
      </c>
      <c r="Y13" s="40" t="n">
        <f aca="false">IF(Y175=0,"",Y175)</f>
        <v>6200</v>
      </c>
      <c r="Z13" s="41" t="n">
        <f aca="false">IF(Z175=0,"",Z175)</f>
        <v>6200</v>
      </c>
      <c r="AA13" s="27"/>
      <c r="AB13" s="27"/>
      <c r="AC13" s="27"/>
    </row>
    <row r="14" customFormat="false" ht="24" hidden="false" customHeight="true" outlineLevel="0" collapsed="false">
      <c r="B14" s="7"/>
      <c r="C14" s="8"/>
      <c r="D14" s="48" t="s">
        <v>22</v>
      </c>
      <c r="E14" s="48"/>
      <c r="F14" s="48"/>
      <c r="G14" s="49"/>
      <c r="H14" s="38" t="s">
        <v>23</v>
      </c>
      <c r="I14" s="39" t="n">
        <f aca="false">IF(I221=0,"",I221)</f>
        <v>700</v>
      </c>
      <c r="J14" s="40" t="n">
        <f aca="false">IF(J221=0,"",J221)</f>
        <v>920</v>
      </c>
      <c r="K14" s="40" t="n">
        <f aca="false">IF(K221=0,"",K221)</f>
        <v>1220</v>
      </c>
      <c r="L14" s="40" t="n">
        <f aca="false">IF(L221=0,"",L221)</f>
        <v>1620</v>
      </c>
      <c r="M14" s="40" t="n">
        <f aca="false">IF(M221=0,"",M221)</f>
        <v>1620</v>
      </c>
      <c r="N14" s="40" t="n">
        <f aca="false">IF(N221=0,"",N221)</f>
        <v>1620</v>
      </c>
      <c r="O14" s="40" t="n">
        <f aca="false">IF(O221=0,"",O221)</f>
        <v>1620</v>
      </c>
      <c r="P14" s="40" t="n">
        <f aca="false">IF(P221=0,"",P221)</f>
        <v>1620</v>
      </c>
      <c r="Q14" s="40" t="n">
        <f aca="false">IF(Q221=0,"",Q221)</f>
        <v>1620</v>
      </c>
      <c r="R14" s="40" t="n">
        <f aca="false">IF(R221=0,"",R221)</f>
        <v>1620</v>
      </c>
      <c r="S14" s="40" t="n">
        <f aca="false">IF(S221=0,"",S221)</f>
        <v>1620</v>
      </c>
      <c r="T14" s="40" t="n">
        <f aca="false">IF(T221=0,"",T221)</f>
        <v>1620</v>
      </c>
      <c r="U14" s="40" t="n">
        <f aca="false">IF(U221=0,"",U221)</f>
        <v>1620</v>
      </c>
      <c r="V14" s="40" t="n">
        <f aca="false">IF(V221=0,"",V221)</f>
        <v>1620</v>
      </c>
      <c r="W14" s="40" t="n">
        <f aca="false">IF(W221=0,"",W221)</f>
        <v>1620</v>
      </c>
      <c r="X14" s="40" t="n">
        <f aca="false">IF(X221=0,"",X221)</f>
        <v>1620</v>
      </c>
      <c r="Y14" s="40" t="n">
        <f aca="false">IF(Y221=0,"",Y221)</f>
        <v>1620</v>
      </c>
      <c r="Z14" s="41" t="n">
        <f aca="false">IF(Z221=0,"",Z221)</f>
        <v>1620</v>
      </c>
      <c r="AA14" s="27"/>
      <c r="AB14" s="27"/>
      <c r="AC14" s="27"/>
    </row>
    <row r="15" customFormat="false" ht="24" hidden="false" customHeight="true" outlineLevel="0" collapsed="false">
      <c r="B15" s="7"/>
      <c r="C15" s="8"/>
      <c r="D15" s="50" t="str">
        <f aca="false">'CO2-Schulbilanz'!A27</f>
        <v>CO2-Emissionen für Strom, Heizenergie, Abfall, </v>
      </c>
      <c r="E15" s="50"/>
      <c r="F15" s="50"/>
      <c r="G15" s="51" t="n">
        <f aca="false">'CO2-Schulbilanz'!E8</f>
        <v>298086.389</v>
      </c>
      <c r="H15" s="38" t="s">
        <v>24</v>
      </c>
      <c r="I15" s="39" t="str">
        <f aca="false">IF(I257=0,"",I257)</f>
        <v/>
      </c>
      <c r="J15" s="40" t="str">
        <f aca="false">IF(J257=0,"",J257)</f>
        <v/>
      </c>
      <c r="K15" s="40" t="str">
        <f aca="false">IF(K257=0,"",K257)</f>
        <v/>
      </c>
      <c r="L15" s="40" t="str">
        <f aca="false">IF(L257=0,"",L257)</f>
        <v/>
      </c>
      <c r="M15" s="40" t="str">
        <f aca="false">IF(M257=0,"",M257)</f>
        <v/>
      </c>
      <c r="N15" s="40" t="str">
        <f aca="false">IF(N257=0,"",N257)</f>
        <v/>
      </c>
      <c r="O15" s="40" t="str">
        <f aca="false">IF(O257=0,"",O257)</f>
        <v/>
      </c>
      <c r="P15" s="40" t="str">
        <f aca="false">IF(P257=0,"",P257)</f>
        <v/>
      </c>
      <c r="Q15" s="40" t="str">
        <f aca="false">IF(Q257=0,"",Q257)</f>
        <v/>
      </c>
      <c r="R15" s="40" t="str">
        <f aca="false">IF(R257=0,"",R257)</f>
        <v/>
      </c>
      <c r="S15" s="40" t="str">
        <f aca="false">IF(S257=0,"",S257)</f>
        <v/>
      </c>
      <c r="T15" s="40" t="str">
        <f aca="false">IF(T257=0,"",T257)</f>
        <v/>
      </c>
      <c r="U15" s="40" t="str">
        <f aca="false">IF(U257=0,"",U257)</f>
        <v/>
      </c>
      <c r="V15" s="40" t="str">
        <f aca="false">IF(V257=0,"",V257)</f>
        <v/>
      </c>
      <c r="W15" s="40" t="str">
        <f aca="false">IF(W257=0,"",W257)</f>
        <v/>
      </c>
      <c r="X15" s="40" t="str">
        <f aca="false">IF(X257=0,"",X257)</f>
        <v/>
      </c>
      <c r="Y15" s="40" t="str">
        <f aca="false">IF(Y257=0,"",Y257)</f>
        <v/>
      </c>
      <c r="Z15" s="41" t="str">
        <f aca="false">IF(Z257=0,"",Z257)</f>
        <v/>
      </c>
      <c r="AA15" s="27"/>
      <c r="AB15" s="27"/>
      <c r="AC15" s="27"/>
    </row>
    <row r="16" customFormat="false" ht="24" hidden="false" customHeight="true" outlineLevel="0" collapsed="false">
      <c r="B16" s="7"/>
      <c r="C16" s="8"/>
      <c r="D16" s="52" t="s">
        <v>25</v>
      </c>
      <c r="E16" s="52"/>
      <c r="F16" s="52"/>
      <c r="G16" s="53" t="n">
        <f aca="false">G13</f>
        <v>2007</v>
      </c>
      <c r="H16" s="54" t="s">
        <v>26</v>
      </c>
      <c r="I16" s="55" t="str">
        <f aca="false">IF(I293=0,"",I293)</f>
        <v/>
      </c>
      <c r="J16" s="56" t="str">
        <f aca="false">IF(J293=0,"",J293)</f>
        <v/>
      </c>
      <c r="K16" s="56" t="str">
        <f aca="false">IF(K293=0,"",K293)</f>
        <v/>
      </c>
      <c r="L16" s="56" t="str">
        <f aca="false">IF(L293=0,"",L293)</f>
        <v/>
      </c>
      <c r="M16" s="56" t="str">
        <f aca="false">IF(M293=0,"",M293)</f>
        <v/>
      </c>
      <c r="N16" s="56" t="str">
        <f aca="false">IF(N293=0,"",N293)</f>
        <v/>
      </c>
      <c r="O16" s="56" t="str">
        <f aca="false">IF(O293=0,"",O293)</f>
        <v/>
      </c>
      <c r="P16" s="56" t="str">
        <f aca="false">IF(P293=0,"",P293)</f>
        <v/>
      </c>
      <c r="Q16" s="56" t="str">
        <f aca="false">IF(Q293=0,"",Q293)</f>
        <v/>
      </c>
      <c r="R16" s="56" t="str">
        <f aca="false">IF(R293=0,"",R293)</f>
        <v/>
      </c>
      <c r="S16" s="56" t="str">
        <f aca="false">IF(S293=0,"",S293)</f>
        <v/>
      </c>
      <c r="T16" s="56" t="str">
        <f aca="false">IF(T293=0,"",T293)</f>
        <v/>
      </c>
      <c r="U16" s="56" t="str">
        <f aca="false">IF(U293=0,"",U293)</f>
        <v/>
      </c>
      <c r="V16" s="56" t="str">
        <f aca="false">IF(V293=0,"",V293)</f>
        <v/>
      </c>
      <c r="W16" s="56" t="str">
        <f aca="false">IF(W293=0,"",W293)</f>
        <v/>
      </c>
      <c r="X16" s="56" t="str">
        <f aca="false">IF(X293=0,"",X293)</f>
        <v/>
      </c>
      <c r="Y16" s="56" t="str">
        <f aca="false">IF(Y293=0,"",Y293)</f>
        <v/>
      </c>
      <c r="Z16" s="57" t="str">
        <f aca="false">IF(Z293=0,"",Z293)</f>
        <v/>
      </c>
      <c r="AA16" s="27"/>
      <c r="AB16" s="27"/>
      <c r="AC16" s="27"/>
    </row>
    <row r="17" customFormat="false" ht="24" hidden="false" customHeight="true" outlineLevel="0" collapsed="false">
      <c r="B17" s="7"/>
      <c r="C17" s="8"/>
      <c r="D17" s="58" t="s">
        <v>8</v>
      </c>
      <c r="E17" s="58"/>
      <c r="F17" s="58"/>
      <c r="G17" s="59"/>
      <c r="H17" s="60" t="s">
        <v>27</v>
      </c>
      <c r="I17" s="61" t="n">
        <f aca="false">-SUM(I10:I16)</f>
        <v>-71378</v>
      </c>
      <c r="J17" s="62" t="n">
        <f aca="false">-SUM(J10:J16)</f>
        <v>-96255</v>
      </c>
      <c r="K17" s="62" t="n">
        <f aca="false">-SUM(K10:K16)</f>
        <v>-96555</v>
      </c>
      <c r="L17" s="62" t="n">
        <f aca="false">-SUM(L10:L16)</f>
        <v>-96955</v>
      </c>
      <c r="M17" s="62" t="n">
        <f aca="false">-SUM(M10:M16)</f>
        <v>-96955</v>
      </c>
      <c r="N17" s="62" t="n">
        <f aca="false">-SUM(N10:N16)</f>
        <v>-96955</v>
      </c>
      <c r="O17" s="62" t="n">
        <f aca="false">-SUM(O10:O16)</f>
        <v>-96955</v>
      </c>
      <c r="P17" s="62" t="n">
        <f aca="false">-SUM(P10:P16)</f>
        <v>-96955</v>
      </c>
      <c r="Q17" s="62" t="n">
        <f aca="false">-SUM(Q10:Q16)</f>
        <v>-96955</v>
      </c>
      <c r="R17" s="62" t="n">
        <f aca="false">-SUM(R10:R16)</f>
        <v>-96955</v>
      </c>
      <c r="S17" s="62" t="n">
        <f aca="false">-SUM(S10:S16)</f>
        <v>-96955</v>
      </c>
      <c r="T17" s="62" t="n">
        <f aca="false">-SUM(T10:T16)</f>
        <v>-96955</v>
      </c>
      <c r="U17" s="62" t="n">
        <f aca="false">-SUM(U10:U16)</f>
        <v>-96955</v>
      </c>
      <c r="V17" s="62" t="n">
        <f aca="false">-SUM(V10:V16)</f>
        <v>-96955</v>
      </c>
      <c r="W17" s="62" t="n">
        <f aca="false">-SUM(W10:W16)</f>
        <v>-96955</v>
      </c>
      <c r="X17" s="62" t="n">
        <f aca="false">-SUM(X10:X16)</f>
        <v>-96955</v>
      </c>
      <c r="Y17" s="62" t="n">
        <f aca="false">-SUM(Y10:Y16)</f>
        <v>-96955</v>
      </c>
      <c r="Z17" s="63" t="n">
        <f aca="false">-SUM(Z10:Z16)</f>
        <v>-96955</v>
      </c>
      <c r="AA17" s="27"/>
      <c r="AB17" s="27"/>
      <c r="AC17" s="27"/>
    </row>
    <row r="18" customFormat="false" ht="24" hidden="false" customHeight="true" outlineLevel="0" collapsed="false">
      <c r="B18" s="7"/>
      <c r="C18" s="8"/>
      <c r="D18" s="23" t="s">
        <v>28</v>
      </c>
      <c r="E18" s="23"/>
      <c r="F18" s="23"/>
      <c r="G18" s="23"/>
      <c r="H18" s="60"/>
      <c r="I18" s="64" t="n">
        <f aca="false">I17/$G$15</f>
        <v>-0.239454073161321</v>
      </c>
      <c r="J18" s="65" t="n">
        <f aca="false">J17/$G$15</f>
        <v>-0.322909745469794</v>
      </c>
      <c r="K18" s="65" t="n">
        <f aca="false">K17/$G$15</f>
        <v>-0.323916165122185</v>
      </c>
      <c r="L18" s="65" t="n">
        <f aca="false">L17/$G$15</f>
        <v>-0.325258057992041</v>
      </c>
      <c r="M18" s="65" t="n">
        <f aca="false">M17/$G$15</f>
        <v>-0.325258057992041</v>
      </c>
      <c r="N18" s="65" t="n">
        <f aca="false">N17/$G$15</f>
        <v>-0.325258057992041</v>
      </c>
      <c r="O18" s="65" t="n">
        <f aca="false">O17/$G$15</f>
        <v>-0.325258057992041</v>
      </c>
      <c r="P18" s="65" t="n">
        <f aca="false">P17/$G$15</f>
        <v>-0.325258057992041</v>
      </c>
      <c r="Q18" s="65" t="n">
        <f aca="false">Q17/$G$15</f>
        <v>-0.325258057992041</v>
      </c>
      <c r="R18" s="65" t="n">
        <f aca="false">R17/$G$15</f>
        <v>-0.325258057992041</v>
      </c>
      <c r="S18" s="65" t="n">
        <f aca="false">S17/$G$15</f>
        <v>-0.325258057992041</v>
      </c>
      <c r="T18" s="65" t="n">
        <f aca="false">T17/$G$15</f>
        <v>-0.325258057992041</v>
      </c>
      <c r="U18" s="65" t="n">
        <f aca="false">U17/$G$15</f>
        <v>-0.325258057992041</v>
      </c>
      <c r="V18" s="65" t="n">
        <f aca="false">V17/$G$15</f>
        <v>-0.325258057992041</v>
      </c>
      <c r="W18" s="65" t="n">
        <f aca="false">W17/$G$15</f>
        <v>-0.325258057992041</v>
      </c>
      <c r="X18" s="65" t="n">
        <f aca="false">X17/$G$15</f>
        <v>-0.325258057992041</v>
      </c>
      <c r="Y18" s="65" t="n">
        <f aca="false">Y17/$G$15</f>
        <v>-0.325258057992041</v>
      </c>
      <c r="Z18" s="66" t="n">
        <f aca="false">Z17/$G$15</f>
        <v>-0.325258057992041</v>
      </c>
      <c r="AA18" s="27"/>
      <c r="AB18" s="27"/>
      <c r="AC18" s="27"/>
    </row>
    <row r="19" customFormat="false" ht="24" hidden="false" customHeight="true" outlineLevel="0" collapsed="false">
      <c r="B19" s="7"/>
      <c r="C19" s="8"/>
      <c r="D19" s="23"/>
      <c r="E19" s="23"/>
      <c r="F19" s="23"/>
      <c r="G19" s="23"/>
      <c r="H19" s="60" t="s">
        <v>29</v>
      </c>
      <c r="I19" s="61" t="n">
        <f aca="false">HLOOKUP(I9,'CO2-Schulbilanz'!$F$6:$AV$13,7,0)</f>
        <v>-31684.7240543409</v>
      </c>
      <c r="J19" s="62" t="n">
        <f aca="false">HLOOKUP(J9,'CO2-Schulbilanz'!$F$6:$AV$13,7,0)</f>
        <v>-41479.3703158546</v>
      </c>
      <c r="K19" s="62" t="n">
        <f aca="false">HLOOKUP(K9,'CO2-Schulbilanz'!$F$6:$AV$13,7,0)</f>
        <v>-64419.3143397369</v>
      </c>
      <c r="L19" s="62" t="n">
        <f aca="false">HLOOKUP(L9,'CO2-Schulbilanz'!$F$6:$AV$13,7,0)</f>
        <v>-73010.4255842062</v>
      </c>
      <c r="M19" s="62" t="n">
        <f aca="false">HLOOKUP(M9,'CO2-Schulbilanz'!$F$6:$AV$13,7,0)</f>
        <v>-81285.6720774171</v>
      </c>
      <c r="N19" s="62" t="n">
        <f aca="false">HLOOKUP(N9,'CO2-Schulbilanz'!$F$6:$AV$13,7,0)</f>
        <v>-89256.6670482347</v>
      </c>
      <c r="O19" s="62" t="n">
        <f aca="false">HLOOKUP(O9,'CO2-Schulbilanz'!$F$6:$AV$13,7,0)</f>
        <v>-96934.596748205</v>
      </c>
      <c r="P19" s="62" t="n">
        <f aca="false">HLOOKUP(P9,'CO2-Schulbilanz'!$F$6:$AV$13,7,0)</f>
        <v>-104330.23615</v>
      </c>
      <c r="Q19" s="62" t="n">
        <f aca="false">HLOOKUP(Q9,'CO2-Schulbilanz'!$F$6:$AV$13,7,0)</f>
        <v>-112895.411043908</v>
      </c>
      <c r="R19" s="62" t="n">
        <f aca="false">HLOOKUP(R9,'CO2-Schulbilanz'!$F$6:$AV$13,7,0)</f>
        <v>-121081.954240788</v>
      </c>
      <c r="S19" s="62" t="n">
        <f aca="false">HLOOKUP(S9,'CO2-Schulbilanz'!$F$6:$AV$13,7,0)</f>
        <v>-128906.603514681</v>
      </c>
      <c r="T19" s="62" t="n">
        <f aca="false">HLOOKUP(T9,'CO2-Schulbilanz'!$F$6:$AV$13,7,0)</f>
        <v>-136385.356730418</v>
      </c>
      <c r="U19" s="62" t="n">
        <f aca="false">HLOOKUP(U9,'CO2-Schulbilanz'!$F$6:$AV$13,7,0)</f>
        <v>-143533.504552008</v>
      </c>
      <c r="V19" s="62" t="n">
        <f aca="false">HLOOKUP(V9,'CO2-Schulbilanz'!$F$6:$AV$13,7,0)</f>
        <v>-150365.661705128</v>
      </c>
      <c r="W19" s="62" t="n">
        <f aca="false">HLOOKUP(W9,'CO2-Schulbilanz'!$F$6:$AV$13,7,0)</f>
        <v>-156895.796857612</v>
      </c>
      <c r="X19" s="62" t="n">
        <f aca="false">HLOOKUP(X9,'CO2-Schulbilanz'!$F$6:$AV$13,7,0)</f>
        <v>-163137.261179059</v>
      </c>
      <c r="Y19" s="62" t="n">
        <f aca="false">HLOOKUP(Y9,'CO2-Schulbilanz'!$F$6:$AV$13,7,0)</f>
        <v>-169102.815637924</v>
      </c>
      <c r="Z19" s="63" t="n">
        <f aca="false">HLOOKUP(Z9,'CO2-Schulbilanz'!$F$6:$AV$13,7,0)</f>
        <v>-174804.657091922</v>
      </c>
      <c r="AA19" s="27"/>
      <c r="AB19" s="27"/>
      <c r="AC19" s="27"/>
    </row>
    <row r="20" customFormat="false" ht="24" hidden="false" customHeight="true" outlineLevel="0" collapsed="false">
      <c r="B20" s="7"/>
      <c r="C20" s="8"/>
      <c r="D20" s="23"/>
      <c r="E20" s="23"/>
      <c r="F20" s="23"/>
      <c r="G20" s="23"/>
      <c r="H20" s="60"/>
      <c r="I20" s="64" t="n">
        <f aca="false">I19/$G$15</f>
        <v>-0.106293763229628</v>
      </c>
      <c r="J20" s="65" t="n">
        <f aca="false">J19/$G$15</f>
        <v>-0.139152178182328</v>
      </c>
      <c r="K20" s="65" t="n">
        <f aca="false">K19/$G$15</f>
        <v>-0.216109546483643</v>
      </c>
      <c r="L20" s="65" t="n">
        <f aca="false">L19/$G$15</f>
        <v>-0.24493042379136</v>
      </c>
      <c r="M20" s="65" t="n">
        <f aca="false">M19/$G$15</f>
        <v>-0.272691659455196</v>
      </c>
      <c r="N20" s="65" t="n">
        <f aca="false">N19/$G$15</f>
        <v>-0.299432212747677</v>
      </c>
      <c r="O20" s="65" t="n">
        <f aca="false">O19/$G$15</f>
        <v>-0.325189610546777</v>
      </c>
      <c r="P20" s="65" t="n">
        <f aca="false">P19/$G$15</f>
        <v>-0.35</v>
      </c>
      <c r="Q20" s="65" t="n">
        <f aca="false">Q19/$G$15</f>
        <v>-0.378733867797996</v>
      </c>
      <c r="R20" s="65" t="n">
        <f aca="false">R19/$G$15</f>
        <v>-0.406197527659634</v>
      </c>
      <c r="S20" s="65" t="n">
        <f aca="false">S19/$G$15</f>
        <v>-0.432447130334022</v>
      </c>
      <c r="T20" s="65" t="n">
        <f aca="false">T19/$G$15</f>
        <v>-0.457536344373033</v>
      </c>
      <c r="U20" s="65" t="n">
        <f aca="false">U19/$G$15</f>
        <v>-0.481516465859191</v>
      </c>
      <c r="V20" s="65" t="n">
        <f aca="false">V19/$G$15</f>
        <v>-0.504436523282947</v>
      </c>
      <c r="W20" s="65" t="n">
        <f aca="false">W19/$G$15</f>
        <v>-0.52634337778372</v>
      </c>
      <c r="X20" s="65" t="n">
        <f aca="false">X19/$G$15</f>
        <v>-0.547281818959734</v>
      </c>
      <c r="Y20" s="65" t="n">
        <f aca="false">Y19/$G$15</f>
        <v>-0.567294656442445</v>
      </c>
      <c r="Z20" s="66" t="n">
        <f aca="false">Z19/$G$15</f>
        <v>-0.586422807422858</v>
      </c>
      <c r="AA20" s="27"/>
      <c r="AB20" s="27"/>
      <c r="AC20" s="27"/>
    </row>
    <row r="21" customFormat="false" ht="9" hidden="false" customHeight="true" outlineLevel="0" collapsed="false">
      <c r="B21" s="7"/>
      <c r="C21" s="8"/>
      <c r="G21" s="7"/>
      <c r="H21" s="7"/>
      <c r="I21" s="7"/>
      <c r="J21" s="7"/>
      <c r="K21" s="67"/>
    </row>
    <row r="22" customFormat="false" ht="9" hidden="false" customHeight="true" outlineLevel="0" collapsed="false">
      <c r="B22" s="7"/>
      <c r="C22" s="8"/>
      <c r="D22" s="68"/>
      <c r="E22" s="68"/>
      <c r="F22" s="68"/>
      <c r="G22" s="68"/>
      <c r="H22" s="68"/>
      <c r="I22" s="68"/>
      <c r="J22" s="68"/>
      <c r="K22" s="68"/>
    </row>
    <row r="23" customFormat="false" ht="31.5" hidden="false" customHeight="true" outlineLevel="0" collapsed="false">
      <c r="B23" s="7"/>
      <c r="C23" s="69"/>
      <c r="D23" s="70" t="s">
        <v>30</v>
      </c>
      <c r="E23" s="71"/>
      <c r="F23" s="71"/>
      <c r="G23" s="71"/>
      <c r="H23" s="71"/>
      <c r="I23" s="71"/>
      <c r="J23" s="71"/>
      <c r="K23" s="71"/>
      <c r="L23" s="71"/>
      <c r="M23" s="71"/>
      <c r="N23" s="71"/>
      <c r="O23" s="71"/>
      <c r="P23" s="71"/>
      <c r="Q23" s="71"/>
      <c r="R23" s="71"/>
      <c r="S23" s="71"/>
      <c r="T23" s="71"/>
      <c r="U23" s="71"/>
      <c r="V23" s="71"/>
      <c r="W23" s="71"/>
      <c r="X23" s="71"/>
      <c r="Y23" s="71"/>
      <c r="Z23" s="71"/>
    </row>
    <row r="24" customFormat="false" ht="21" hidden="false" customHeight="true" outlineLevel="0" collapsed="false">
      <c r="B24" s="7"/>
      <c r="C24" s="72"/>
      <c r="D24" s="73" t="s">
        <v>31</v>
      </c>
      <c r="E24" s="74"/>
      <c r="F24" s="74"/>
      <c r="G24" s="74"/>
      <c r="H24" s="74"/>
      <c r="I24" s="74"/>
      <c r="J24" s="74"/>
      <c r="K24" s="74"/>
      <c r="L24" s="74"/>
      <c r="M24" s="74"/>
      <c r="N24" s="74"/>
      <c r="O24" s="74"/>
      <c r="P24" s="74"/>
      <c r="Q24" s="74"/>
      <c r="R24" s="74"/>
      <c r="S24" s="74"/>
      <c r="T24" s="74"/>
      <c r="U24" s="74"/>
      <c r="V24" s="74"/>
      <c r="W24" s="74"/>
      <c r="X24" s="74"/>
      <c r="Y24" s="74"/>
      <c r="Z24" s="74"/>
    </row>
    <row r="25" customFormat="false" ht="33" hidden="false" customHeight="true" outlineLevel="0" collapsed="false">
      <c r="B25" s="7"/>
      <c r="C25" s="75" t="s">
        <v>32</v>
      </c>
      <c r="D25" s="75" t="s">
        <v>33</v>
      </c>
      <c r="E25" s="75" t="s">
        <v>34</v>
      </c>
      <c r="F25" s="75" t="s">
        <v>35</v>
      </c>
      <c r="G25" s="75" t="s">
        <v>36</v>
      </c>
      <c r="H25" s="76" t="s">
        <v>37</v>
      </c>
      <c r="I25" s="77" t="str">
        <f aca="false">IF(I$8="kurzfristig","Ziele CO2 &amp; Kompetenzen","")</f>
        <v/>
      </c>
      <c r="J25" s="78" t="str">
        <f aca="false">IF(J$8="kurzfristig","Ziele CO2 &amp; Kompetenzen","")</f>
        <v/>
      </c>
      <c r="K25" s="77" t="str">
        <f aca="false">IF(K$8="kurzfristig","Ziele CO2 &amp; Kompetenzen","")</f>
        <v/>
      </c>
      <c r="L25" s="78" t="str">
        <f aca="false">IF(L$8="kurzfristig","Ziele CO2 &amp; Kompetenzen","")</f>
        <v/>
      </c>
      <c r="M25" s="78" t="str">
        <f aca="false">IF(M$8="kurzfristig","Ziele CO2 &amp; Kompetenzen","")</f>
        <v/>
      </c>
      <c r="N25" s="78" t="str">
        <f aca="false">IF(N$8="kurzfristig","Ziele CO2 &amp; Kompetenzen","")</f>
        <v/>
      </c>
      <c r="O25" s="78" t="str">
        <f aca="false">IF(O$8="kurzfristig","Ziele CO2 &amp; Kompetenzen","")</f>
        <v>Ziele CO2 &amp; Kompetenzen</v>
      </c>
      <c r="P25" s="78" t="str">
        <f aca="false">IF(P$8="kurzfristig","Ziele CO2 &amp; Kompetenzen","")</f>
        <v/>
      </c>
      <c r="Q25" s="78" t="str">
        <f aca="false">IF(Q$8="kurzfristig","Ziele CO2 &amp; Kompetenzen","")</f>
        <v/>
      </c>
      <c r="R25" s="78" t="str">
        <f aca="false">IF(R$8="kurzfristig","Ziele CO2 &amp; Kompetenzen","")</f>
        <v/>
      </c>
      <c r="S25" s="78" t="str">
        <f aca="false">IF(S$8="kurzfristig","Ziele CO2 &amp; Kompetenzen","")</f>
        <v/>
      </c>
      <c r="T25" s="78" t="str">
        <f aca="false">IF(T$8="kurzfristig","Ziele CO2 &amp; Kompetenzen","")</f>
        <v/>
      </c>
      <c r="U25" s="78" t="str">
        <f aca="false">IF(U$8="kurzfristig","Ziele CO2 &amp; Kompetenzen","")</f>
        <v/>
      </c>
      <c r="V25" s="78" t="str">
        <f aca="false">IF(V$8="kurzfristig","Ziele CO2 &amp; Kompetenzen","")</f>
        <v/>
      </c>
      <c r="W25" s="78" t="str">
        <f aca="false">IF(W$8="kurzfristig","Ziele CO2 &amp; Kompetenzen","")</f>
        <v/>
      </c>
      <c r="X25" s="78" t="str">
        <f aca="false">IF(X$8="kurzfristig","Ziele CO2 &amp; Kompetenzen","")</f>
        <v/>
      </c>
      <c r="Y25" s="78" t="str">
        <f aca="false">IF(Y$8="kurzfristig","Ziele CO2 &amp; Kompetenzen","")</f>
        <v/>
      </c>
      <c r="Z25" s="78" t="str">
        <f aca="false">IF(Z$8="kurzfristig","Ziele CO2 &amp; Kompetenzen","")</f>
        <v/>
      </c>
    </row>
    <row r="26" customFormat="false" ht="14.25" hidden="false" customHeight="true" outlineLevel="0" collapsed="false">
      <c r="B26" s="7"/>
      <c r="C26" s="75"/>
      <c r="D26" s="75"/>
      <c r="E26" s="75"/>
      <c r="F26" s="75"/>
      <c r="G26" s="75"/>
      <c r="H26" s="76"/>
      <c r="I26" s="79" t="n">
        <f aca="false">$I$9</f>
        <v>2013</v>
      </c>
      <c r="J26" s="79" t="n">
        <f aca="false">J$9</f>
        <v>2015</v>
      </c>
      <c r="K26" s="79" t="n">
        <f aca="false">K$9</f>
        <v>2020</v>
      </c>
      <c r="L26" s="79" t="n">
        <f aca="false">L$9</f>
        <v>2022</v>
      </c>
      <c r="M26" s="79" t="n">
        <f aca="false">L26+2</f>
        <v>2024</v>
      </c>
      <c r="N26" s="79" t="n">
        <f aca="false">M26+2</f>
        <v>2026</v>
      </c>
      <c r="O26" s="79" t="n">
        <f aca="false">N26+2</f>
        <v>2028</v>
      </c>
      <c r="P26" s="79" t="n">
        <f aca="false">O26+2</f>
        <v>2030</v>
      </c>
      <c r="Q26" s="79" t="n">
        <f aca="false">P26+2</f>
        <v>2032</v>
      </c>
      <c r="R26" s="79" t="n">
        <f aca="false">Q26+2</f>
        <v>2034</v>
      </c>
      <c r="S26" s="79" t="n">
        <f aca="false">R26+2</f>
        <v>2036</v>
      </c>
      <c r="T26" s="79" t="n">
        <f aca="false">S26+2</f>
        <v>2038</v>
      </c>
      <c r="U26" s="79" t="n">
        <f aca="false">T26+2</f>
        <v>2040</v>
      </c>
      <c r="V26" s="79" t="n">
        <f aca="false">U26+2</f>
        <v>2042</v>
      </c>
      <c r="W26" s="79" t="n">
        <f aca="false">V26+2</f>
        <v>2044</v>
      </c>
      <c r="X26" s="79" t="n">
        <f aca="false">W26+2</f>
        <v>2046</v>
      </c>
      <c r="Y26" s="79" t="n">
        <f aca="false">X26+2</f>
        <v>2048</v>
      </c>
      <c r="Z26" s="79" t="n">
        <f aca="false">Y26+2</f>
        <v>2050</v>
      </c>
    </row>
    <row r="27" customFormat="false" ht="24.75" hidden="false" customHeight="true" outlineLevel="0" collapsed="false">
      <c r="B27" s="7"/>
      <c r="C27" s="80"/>
      <c r="D27" s="81"/>
      <c r="E27" s="82"/>
      <c r="F27" s="82"/>
      <c r="G27" s="82"/>
      <c r="H27" s="83" t="s">
        <v>38</v>
      </c>
      <c r="I27" s="84" t="n">
        <f aca="false">SUM(I28:I59)</f>
        <v>0</v>
      </c>
      <c r="J27" s="84" t="n">
        <f aca="false">SUM(J28:J59)</f>
        <v>0</v>
      </c>
      <c r="K27" s="84" t="n">
        <f aca="false">SUM(K28:K59)</f>
        <v>0</v>
      </c>
      <c r="L27" s="84" t="n">
        <f aca="false">SUM(L28:L59)</f>
        <v>0</v>
      </c>
      <c r="M27" s="84" t="n">
        <f aca="false">SUM(M28:M59)</f>
        <v>0</v>
      </c>
      <c r="N27" s="84" t="n">
        <f aca="false">SUM(N28:N59)</f>
        <v>0</v>
      </c>
      <c r="O27" s="84" t="n">
        <f aca="false">SUM(O28:O59)</f>
        <v>0</v>
      </c>
      <c r="P27" s="84" t="n">
        <f aca="false">SUM(P28:P59)</f>
        <v>0</v>
      </c>
      <c r="Q27" s="84" t="n">
        <f aca="false">SUM(Q28:Q59)</f>
        <v>0</v>
      </c>
      <c r="R27" s="84" t="n">
        <f aca="false">SUM(R28:R59)</f>
        <v>0</v>
      </c>
      <c r="S27" s="84" t="n">
        <f aca="false">SUM(S28:S59)</f>
        <v>0</v>
      </c>
      <c r="T27" s="84" t="n">
        <f aca="false">SUM(T28:T59)</f>
        <v>0</v>
      </c>
      <c r="U27" s="84" t="n">
        <f aca="false">SUM(U28:U59)</f>
        <v>0</v>
      </c>
      <c r="V27" s="84" t="n">
        <f aca="false">SUM(V28:V59)</f>
        <v>0</v>
      </c>
      <c r="W27" s="84" t="n">
        <f aca="false">SUM(W28:W59)</f>
        <v>0</v>
      </c>
      <c r="X27" s="84" t="n">
        <f aca="false">SUM(X28:X59)</f>
        <v>0</v>
      </c>
      <c r="Y27" s="84" t="n">
        <f aca="false">SUM(Y28:Y59)</f>
        <v>0</v>
      </c>
      <c r="Z27" s="84" t="n">
        <f aca="false">SUM(Z28:Z59)</f>
        <v>0</v>
      </c>
    </row>
    <row r="28" customFormat="false" ht="29.25" hidden="false" customHeight="true" outlineLevel="0" collapsed="false">
      <c r="B28" s="7"/>
      <c r="C28" s="85" t="s">
        <v>39</v>
      </c>
      <c r="D28" s="86" t="s">
        <v>40</v>
      </c>
      <c r="E28" s="87" t="n">
        <v>2010</v>
      </c>
      <c r="F28" s="88" t="s">
        <v>2</v>
      </c>
      <c r="G28" s="89" t="s">
        <v>41</v>
      </c>
      <c r="H28" s="89" t="s">
        <v>42</v>
      </c>
      <c r="I28" s="90"/>
      <c r="J28" s="90" t="n">
        <f aca="false">I28</f>
        <v>0</v>
      </c>
      <c r="K28" s="90" t="n">
        <f aca="false">J28</f>
        <v>0</v>
      </c>
      <c r="L28" s="90" t="n">
        <f aca="false">K28</f>
        <v>0</v>
      </c>
      <c r="M28" s="90" t="n">
        <f aca="false">L28</f>
        <v>0</v>
      </c>
      <c r="N28" s="90" t="n">
        <f aca="false">M28</f>
        <v>0</v>
      </c>
      <c r="O28" s="90" t="n">
        <f aca="false">N28</f>
        <v>0</v>
      </c>
      <c r="P28" s="90" t="n">
        <f aca="false">O28</f>
        <v>0</v>
      </c>
      <c r="Q28" s="90" t="n">
        <f aca="false">P28</f>
        <v>0</v>
      </c>
      <c r="R28" s="90" t="n">
        <f aca="false">Q28</f>
        <v>0</v>
      </c>
      <c r="S28" s="90" t="n">
        <f aca="false">R28</f>
        <v>0</v>
      </c>
      <c r="T28" s="90" t="n">
        <f aca="false">S28</f>
        <v>0</v>
      </c>
      <c r="U28" s="90" t="n">
        <f aca="false">T28</f>
        <v>0</v>
      </c>
      <c r="V28" s="90" t="n">
        <f aca="false">U28</f>
        <v>0</v>
      </c>
      <c r="W28" s="90" t="n">
        <f aca="false">V28</f>
        <v>0</v>
      </c>
      <c r="X28" s="90" t="n">
        <f aca="false">W28</f>
        <v>0</v>
      </c>
      <c r="Y28" s="90" t="n">
        <f aca="false">X28</f>
        <v>0</v>
      </c>
      <c r="Z28" s="90" t="n">
        <f aca="false">Y28</f>
        <v>0</v>
      </c>
      <c r="AB28" s="91"/>
    </row>
    <row r="29" customFormat="false" ht="29.25" hidden="false" customHeight="true" outlineLevel="0" collapsed="false">
      <c r="B29" s="7"/>
      <c r="C29" s="85"/>
      <c r="D29" s="86"/>
      <c r="E29" s="87"/>
      <c r="F29" s="88"/>
      <c r="G29" s="89"/>
      <c r="H29" s="89"/>
      <c r="I29" s="92" t="s">
        <v>43</v>
      </c>
      <c r="J29" s="92" t="s">
        <v>44</v>
      </c>
      <c r="K29" s="92" t="s">
        <v>45</v>
      </c>
      <c r="L29" s="92" t="s">
        <v>46</v>
      </c>
      <c r="M29" s="92" t="str">
        <f aca="false">L29</f>
        <v>80% der Lehrkräfte dienen als Vorbild</v>
      </c>
      <c r="N29" s="92" t="str">
        <f aca="false">M29</f>
        <v>80% der Lehrkräfte dienen als Vorbild</v>
      </c>
      <c r="O29" s="92" t="str">
        <f aca="false">N29</f>
        <v>80% der Lehrkräfte dienen als Vorbild</v>
      </c>
      <c r="P29" s="92" t="str">
        <f aca="false">O29</f>
        <v>80% der Lehrkräfte dienen als Vorbild</v>
      </c>
      <c r="Q29" s="92" t="str">
        <f aca="false">P29</f>
        <v>80% der Lehrkräfte dienen als Vorbild</v>
      </c>
      <c r="R29" s="92" t="str">
        <f aca="false">Q29</f>
        <v>80% der Lehrkräfte dienen als Vorbild</v>
      </c>
      <c r="S29" s="92" t="str">
        <f aca="false">R29</f>
        <v>80% der Lehrkräfte dienen als Vorbild</v>
      </c>
      <c r="T29" s="92" t="str">
        <f aca="false">S29</f>
        <v>80% der Lehrkräfte dienen als Vorbild</v>
      </c>
      <c r="U29" s="92" t="str">
        <f aca="false">T29</f>
        <v>80% der Lehrkräfte dienen als Vorbild</v>
      </c>
      <c r="V29" s="92" t="str">
        <f aca="false">U29</f>
        <v>80% der Lehrkräfte dienen als Vorbild</v>
      </c>
      <c r="W29" s="92" t="str">
        <f aca="false">V29</f>
        <v>80% der Lehrkräfte dienen als Vorbild</v>
      </c>
      <c r="X29" s="92" t="str">
        <f aca="false">W29</f>
        <v>80% der Lehrkräfte dienen als Vorbild</v>
      </c>
      <c r="Y29" s="92" t="str">
        <f aca="false">X29</f>
        <v>80% der Lehrkräfte dienen als Vorbild</v>
      </c>
      <c r="Z29" s="92" t="str">
        <f aca="false">Y29</f>
        <v>80% der Lehrkräfte dienen als Vorbild</v>
      </c>
      <c r="AB29" s="91"/>
    </row>
    <row r="30" customFormat="false" ht="29.25" hidden="false" customHeight="true" outlineLevel="0" collapsed="false">
      <c r="B30" s="7"/>
      <c r="C30" s="85" t="s">
        <v>47</v>
      </c>
      <c r="D30" s="86" t="s">
        <v>48</v>
      </c>
      <c r="E30" s="87" t="n">
        <v>2010</v>
      </c>
      <c r="F30" s="88" t="s">
        <v>2</v>
      </c>
      <c r="G30" s="89" t="s">
        <v>41</v>
      </c>
      <c r="H30" s="89" t="s">
        <v>49</v>
      </c>
      <c r="I30" s="90" t="n">
        <v>0</v>
      </c>
      <c r="J30" s="90" t="n">
        <f aca="false">I30</f>
        <v>0</v>
      </c>
      <c r="K30" s="90"/>
      <c r="L30" s="90" t="n">
        <f aca="false">K30</f>
        <v>0</v>
      </c>
      <c r="M30" s="90" t="n">
        <f aca="false">L30</f>
        <v>0</v>
      </c>
      <c r="N30" s="90" t="n">
        <f aca="false">M30</f>
        <v>0</v>
      </c>
      <c r="O30" s="90" t="n">
        <f aca="false">N30</f>
        <v>0</v>
      </c>
      <c r="P30" s="90" t="n">
        <f aca="false">O30</f>
        <v>0</v>
      </c>
      <c r="Q30" s="90" t="n">
        <f aca="false">P30</f>
        <v>0</v>
      </c>
      <c r="R30" s="90" t="n">
        <f aca="false">Q30</f>
        <v>0</v>
      </c>
      <c r="S30" s="90" t="n">
        <f aca="false">R30</f>
        <v>0</v>
      </c>
      <c r="T30" s="90" t="n">
        <f aca="false">S30</f>
        <v>0</v>
      </c>
      <c r="U30" s="90" t="n">
        <f aca="false">T30</f>
        <v>0</v>
      </c>
      <c r="V30" s="90" t="n">
        <f aca="false">U30</f>
        <v>0</v>
      </c>
      <c r="W30" s="90" t="n">
        <f aca="false">V30</f>
        <v>0</v>
      </c>
      <c r="X30" s="90" t="n">
        <f aca="false">W30</f>
        <v>0</v>
      </c>
      <c r="Y30" s="90" t="n">
        <f aca="false">X30</f>
        <v>0</v>
      </c>
      <c r="Z30" s="90" t="n">
        <f aca="false">Y30</f>
        <v>0</v>
      </c>
      <c r="AB30" s="91"/>
    </row>
    <row r="31" customFormat="false" ht="29.25" hidden="false" customHeight="true" outlineLevel="0" collapsed="false">
      <c r="B31" s="7"/>
      <c r="C31" s="85"/>
      <c r="D31" s="86"/>
      <c r="E31" s="87"/>
      <c r="F31" s="88"/>
      <c r="G31" s="89"/>
      <c r="H31" s="89"/>
      <c r="I31" s="92" t="s">
        <v>50</v>
      </c>
      <c r="J31" s="92" t="str">
        <f aca="false">I31</f>
        <v>70% der Schulgemeinschaft ist sensibilisiert</v>
      </c>
      <c r="K31" s="92" t="str">
        <f aca="false">J31</f>
        <v>70% der Schulgemeinschaft ist sensibilisiert</v>
      </c>
      <c r="L31" s="92" t="str">
        <f aca="false">K31</f>
        <v>70% der Schulgemeinschaft ist sensibilisiert</v>
      </c>
      <c r="M31" s="92" t="str">
        <f aca="false">L31</f>
        <v>70% der Schulgemeinschaft ist sensibilisiert</v>
      </c>
      <c r="N31" s="92" t="str">
        <f aca="false">M31</f>
        <v>70% der Schulgemeinschaft ist sensibilisiert</v>
      </c>
      <c r="O31" s="92" t="str">
        <f aca="false">N31</f>
        <v>70% der Schulgemeinschaft ist sensibilisiert</v>
      </c>
      <c r="P31" s="92" t="str">
        <f aca="false">O31</f>
        <v>70% der Schulgemeinschaft ist sensibilisiert</v>
      </c>
      <c r="Q31" s="92" t="str">
        <f aca="false">P31</f>
        <v>70% der Schulgemeinschaft ist sensibilisiert</v>
      </c>
      <c r="R31" s="92" t="str">
        <f aca="false">Q31</f>
        <v>70% der Schulgemeinschaft ist sensibilisiert</v>
      </c>
      <c r="S31" s="92" t="str">
        <f aca="false">R31</f>
        <v>70% der Schulgemeinschaft ist sensibilisiert</v>
      </c>
      <c r="T31" s="92" t="str">
        <f aca="false">S31</f>
        <v>70% der Schulgemeinschaft ist sensibilisiert</v>
      </c>
      <c r="U31" s="92" t="str">
        <f aca="false">T31</f>
        <v>70% der Schulgemeinschaft ist sensibilisiert</v>
      </c>
      <c r="V31" s="92" t="str">
        <f aca="false">U31</f>
        <v>70% der Schulgemeinschaft ist sensibilisiert</v>
      </c>
      <c r="W31" s="92" t="str">
        <f aca="false">V31</f>
        <v>70% der Schulgemeinschaft ist sensibilisiert</v>
      </c>
      <c r="X31" s="92" t="str">
        <f aca="false">W31</f>
        <v>70% der Schulgemeinschaft ist sensibilisiert</v>
      </c>
      <c r="Y31" s="92" t="str">
        <f aca="false">X31</f>
        <v>70% der Schulgemeinschaft ist sensibilisiert</v>
      </c>
      <c r="Z31" s="92" t="str">
        <f aca="false">Y31</f>
        <v>70% der Schulgemeinschaft ist sensibilisiert</v>
      </c>
      <c r="AB31" s="91"/>
    </row>
    <row r="32" customFormat="false" ht="29.25" hidden="false" customHeight="true" outlineLevel="0" collapsed="false">
      <c r="B32" s="7"/>
      <c r="C32" s="85" t="s">
        <v>51</v>
      </c>
      <c r="D32" s="86" t="s">
        <v>52</v>
      </c>
      <c r="E32" s="87" t="n">
        <v>2010</v>
      </c>
      <c r="F32" s="88" t="s">
        <v>2</v>
      </c>
      <c r="G32" s="89" t="s">
        <v>41</v>
      </c>
      <c r="H32" s="89" t="s">
        <v>53</v>
      </c>
      <c r="I32" s="90" t="n">
        <v>0</v>
      </c>
      <c r="J32" s="90" t="n">
        <f aca="false">I32</f>
        <v>0</v>
      </c>
      <c r="K32" s="90" t="n">
        <f aca="false">J32</f>
        <v>0</v>
      </c>
      <c r="L32" s="90" t="n">
        <f aca="false">K32</f>
        <v>0</v>
      </c>
      <c r="M32" s="90" t="n">
        <f aca="false">L32</f>
        <v>0</v>
      </c>
      <c r="N32" s="90" t="n">
        <f aca="false">M32</f>
        <v>0</v>
      </c>
      <c r="O32" s="90" t="n">
        <f aca="false">N32</f>
        <v>0</v>
      </c>
      <c r="P32" s="90" t="n">
        <f aca="false">O32</f>
        <v>0</v>
      </c>
      <c r="Q32" s="90" t="n">
        <f aca="false">P32</f>
        <v>0</v>
      </c>
      <c r="R32" s="90" t="n">
        <f aca="false">Q32</f>
        <v>0</v>
      </c>
      <c r="S32" s="90" t="n">
        <f aca="false">R32</f>
        <v>0</v>
      </c>
      <c r="T32" s="90" t="n">
        <f aca="false">S32</f>
        <v>0</v>
      </c>
      <c r="U32" s="90" t="n">
        <f aca="false">T32</f>
        <v>0</v>
      </c>
      <c r="V32" s="90" t="n">
        <f aca="false">U32</f>
        <v>0</v>
      </c>
      <c r="W32" s="90" t="n">
        <f aca="false">V32</f>
        <v>0</v>
      </c>
      <c r="X32" s="90" t="n">
        <f aca="false">W32</f>
        <v>0</v>
      </c>
      <c r="Y32" s="90" t="n">
        <f aca="false">X32</f>
        <v>0</v>
      </c>
      <c r="Z32" s="90" t="n">
        <f aca="false">Y32</f>
        <v>0</v>
      </c>
      <c r="AB32" s="91"/>
    </row>
    <row r="33" customFormat="false" ht="29.25" hidden="false" customHeight="true" outlineLevel="0" collapsed="false">
      <c r="B33" s="7"/>
      <c r="C33" s="85"/>
      <c r="D33" s="86"/>
      <c r="E33" s="87"/>
      <c r="F33" s="88"/>
      <c r="G33" s="89"/>
      <c r="H33" s="89"/>
      <c r="I33" s="92" t="s">
        <v>54</v>
      </c>
      <c r="J33" s="92" t="str">
        <f aca="false">I33</f>
        <v>60% der Fifty-Fifty-Prämie wird reinvestiert</v>
      </c>
      <c r="K33" s="92" t="str">
        <f aca="false">J33</f>
        <v>60% der Fifty-Fifty-Prämie wird reinvestiert</v>
      </c>
      <c r="L33" s="92" t="str">
        <f aca="false">K33</f>
        <v>60% der Fifty-Fifty-Prämie wird reinvestiert</v>
      </c>
      <c r="M33" s="92" t="str">
        <f aca="false">L33</f>
        <v>60% der Fifty-Fifty-Prämie wird reinvestiert</v>
      </c>
      <c r="N33" s="92" t="str">
        <f aca="false">M33</f>
        <v>60% der Fifty-Fifty-Prämie wird reinvestiert</v>
      </c>
      <c r="O33" s="92" t="str">
        <f aca="false">N33</f>
        <v>60% der Fifty-Fifty-Prämie wird reinvestiert</v>
      </c>
      <c r="P33" s="92" t="str">
        <f aca="false">O33</f>
        <v>60% der Fifty-Fifty-Prämie wird reinvestiert</v>
      </c>
      <c r="Q33" s="92" t="str">
        <f aca="false">P33</f>
        <v>60% der Fifty-Fifty-Prämie wird reinvestiert</v>
      </c>
      <c r="R33" s="92" t="str">
        <f aca="false">Q33</f>
        <v>60% der Fifty-Fifty-Prämie wird reinvestiert</v>
      </c>
      <c r="S33" s="92" t="str">
        <f aca="false">R33</f>
        <v>60% der Fifty-Fifty-Prämie wird reinvestiert</v>
      </c>
      <c r="T33" s="92" t="str">
        <f aca="false">S33</f>
        <v>60% der Fifty-Fifty-Prämie wird reinvestiert</v>
      </c>
      <c r="U33" s="92" t="str">
        <f aca="false">T33</f>
        <v>60% der Fifty-Fifty-Prämie wird reinvestiert</v>
      </c>
      <c r="V33" s="92" t="str">
        <f aca="false">U33</f>
        <v>60% der Fifty-Fifty-Prämie wird reinvestiert</v>
      </c>
      <c r="W33" s="92" t="str">
        <f aca="false">V33</f>
        <v>60% der Fifty-Fifty-Prämie wird reinvestiert</v>
      </c>
      <c r="X33" s="92" t="str">
        <f aca="false">W33</f>
        <v>60% der Fifty-Fifty-Prämie wird reinvestiert</v>
      </c>
      <c r="Y33" s="92" t="str">
        <f aca="false">X33</f>
        <v>60% der Fifty-Fifty-Prämie wird reinvestiert</v>
      </c>
      <c r="Z33" s="92" t="str">
        <f aca="false">Y33</f>
        <v>60% der Fifty-Fifty-Prämie wird reinvestiert</v>
      </c>
      <c r="AB33" s="91"/>
    </row>
    <row r="34" customFormat="false" ht="29.25" hidden="false" customHeight="true" outlineLevel="0" collapsed="false">
      <c r="B34" s="7"/>
      <c r="C34" s="85" t="s">
        <v>55</v>
      </c>
      <c r="D34" s="93" t="s">
        <v>56</v>
      </c>
      <c r="E34" s="87" t="n">
        <v>2011</v>
      </c>
      <c r="F34" s="88" t="s">
        <v>1</v>
      </c>
      <c r="G34" s="89" t="s">
        <v>57</v>
      </c>
      <c r="H34" s="89" t="s">
        <v>58</v>
      </c>
      <c r="I34" s="90" t="n">
        <v>0</v>
      </c>
      <c r="J34" s="90" t="n">
        <f aca="false">I34</f>
        <v>0</v>
      </c>
      <c r="K34" s="90" t="n">
        <f aca="false">J34</f>
        <v>0</v>
      </c>
      <c r="L34" s="90" t="n">
        <f aca="false">K34</f>
        <v>0</v>
      </c>
      <c r="M34" s="90" t="n">
        <f aca="false">L34</f>
        <v>0</v>
      </c>
      <c r="N34" s="90" t="n">
        <f aca="false">M34</f>
        <v>0</v>
      </c>
      <c r="O34" s="90" t="n">
        <f aca="false">N34</f>
        <v>0</v>
      </c>
      <c r="P34" s="90" t="n">
        <f aca="false">O34</f>
        <v>0</v>
      </c>
      <c r="Q34" s="90" t="n">
        <f aca="false">P34</f>
        <v>0</v>
      </c>
      <c r="R34" s="90" t="n">
        <f aca="false">Q34</f>
        <v>0</v>
      </c>
      <c r="S34" s="90" t="n">
        <f aca="false">R34</f>
        <v>0</v>
      </c>
      <c r="T34" s="90" t="n">
        <f aca="false">S34</f>
        <v>0</v>
      </c>
      <c r="U34" s="90" t="n">
        <f aca="false">T34</f>
        <v>0</v>
      </c>
      <c r="V34" s="90" t="n">
        <f aca="false">U34</f>
        <v>0</v>
      </c>
      <c r="W34" s="90" t="n">
        <f aca="false">V34</f>
        <v>0</v>
      </c>
      <c r="X34" s="90" t="n">
        <f aca="false">W34</f>
        <v>0</v>
      </c>
      <c r="Y34" s="90" t="n">
        <f aca="false">X34</f>
        <v>0</v>
      </c>
      <c r="Z34" s="90" t="n">
        <f aca="false">Y34</f>
        <v>0</v>
      </c>
      <c r="AB34" s="91"/>
    </row>
    <row r="35" customFormat="false" ht="29.25" hidden="false" customHeight="true" outlineLevel="0" collapsed="false">
      <c r="B35" s="7"/>
      <c r="C35" s="85"/>
      <c r="D35" s="93"/>
      <c r="E35" s="87"/>
      <c r="F35" s="88"/>
      <c r="G35" s="89"/>
      <c r="H35" s="89"/>
      <c r="I35" s="92" t="s">
        <v>59</v>
      </c>
      <c r="J35" s="92" t="s">
        <v>60</v>
      </c>
      <c r="K35" s="92" t="str">
        <f aca="false">J35</f>
        <v>in allen Kursen "PGW" in Klasse 8/9/10/SekII durchgeführt</v>
      </c>
      <c r="L35" s="92" t="str">
        <f aca="false">K35</f>
        <v>in allen Kursen "PGW" in Klasse 8/9/10/SekII durchgeführt</v>
      </c>
      <c r="M35" s="92" t="str">
        <f aca="false">L35</f>
        <v>in allen Kursen "PGW" in Klasse 8/9/10/SekII durchgeführt</v>
      </c>
      <c r="N35" s="92" t="str">
        <f aca="false">M35</f>
        <v>in allen Kursen "PGW" in Klasse 8/9/10/SekII durchgeführt</v>
      </c>
      <c r="O35" s="92" t="str">
        <f aca="false">N35</f>
        <v>in allen Kursen "PGW" in Klasse 8/9/10/SekII durchgeführt</v>
      </c>
      <c r="P35" s="92" t="str">
        <f aca="false">O35</f>
        <v>in allen Kursen "PGW" in Klasse 8/9/10/SekII durchgeführt</v>
      </c>
      <c r="Q35" s="92" t="str">
        <f aca="false">P35</f>
        <v>in allen Kursen "PGW" in Klasse 8/9/10/SekII durchgeführt</v>
      </c>
      <c r="R35" s="92" t="str">
        <f aca="false">Q35</f>
        <v>in allen Kursen "PGW" in Klasse 8/9/10/SekII durchgeführt</v>
      </c>
      <c r="S35" s="92" t="str">
        <f aca="false">R35</f>
        <v>in allen Kursen "PGW" in Klasse 8/9/10/SekII durchgeführt</v>
      </c>
      <c r="T35" s="92" t="str">
        <f aca="false">S35</f>
        <v>in allen Kursen "PGW" in Klasse 8/9/10/SekII durchgeführt</v>
      </c>
      <c r="U35" s="92" t="str">
        <f aca="false">T35</f>
        <v>in allen Kursen "PGW" in Klasse 8/9/10/SekII durchgeführt</v>
      </c>
      <c r="V35" s="92" t="str">
        <f aca="false">U35</f>
        <v>in allen Kursen "PGW" in Klasse 8/9/10/SekII durchgeführt</v>
      </c>
      <c r="W35" s="92" t="str">
        <f aca="false">V35</f>
        <v>in allen Kursen "PGW" in Klasse 8/9/10/SekII durchgeführt</v>
      </c>
      <c r="X35" s="92" t="str">
        <f aca="false">W35</f>
        <v>in allen Kursen "PGW" in Klasse 8/9/10/SekII durchgeführt</v>
      </c>
      <c r="Y35" s="92" t="str">
        <f aca="false">X35</f>
        <v>in allen Kursen "PGW" in Klasse 8/9/10/SekII durchgeführt</v>
      </c>
      <c r="Z35" s="92" t="str">
        <f aca="false">Y35</f>
        <v>in allen Kursen "PGW" in Klasse 8/9/10/SekII durchgeführt</v>
      </c>
      <c r="AB35" s="91"/>
    </row>
    <row r="36" customFormat="false" ht="29.25" hidden="false" customHeight="true" outlineLevel="0" collapsed="false">
      <c r="B36" s="7"/>
      <c r="C36" s="85" t="s">
        <v>61</v>
      </c>
      <c r="D36" s="93" t="s">
        <v>62</v>
      </c>
      <c r="E36" s="87" t="n">
        <v>2011</v>
      </c>
      <c r="F36" s="94" t="s">
        <v>1</v>
      </c>
      <c r="G36" s="89" t="s">
        <v>63</v>
      </c>
      <c r="H36" s="89" t="s">
        <v>64</v>
      </c>
      <c r="I36" s="90" t="n">
        <v>0</v>
      </c>
      <c r="J36" s="90" t="n">
        <f aca="false">I36</f>
        <v>0</v>
      </c>
      <c r="K36" s="90" t="n">
        <f aca="false">J36</f>
        <v>0</v>
      </c>
      <c r="L36" s="90" t="n">
        <f aca="false">K36</f>
        <v>0</v>
      </c>
      <c r="M36" s="90" t="n">
        <f aca="false">L36</f>
        <v>0</v>
      </c>
      <c r="N36" s="90" t="n">
        <f aca="false">M36</f>
        <v>0</v>
      </c>
      <c r="O36" s="90" t="n">
        <f aca="false">N36</f>
        <v>0</v>
      </c>
      <c r="P36" s="90" t="n">
        <f aca="false">O36</f>
        <v>0</v>
      </c>
      <c r="Q36" s="90" t="n">
        <f aca="false">P36</f>
        <v>0</v>
      </c>
      <c r="R36" s="90" t="n">
        <f aca="false">Q36</f>
        <v>0</v>
      </c>
      <c r="S36" s="90" t="n">
        <f aca="false">R36</f>
        <v>0</v>
      </c>
      <c r="T36" s="90" t="n">
        <f aca="false">S36</f>
        <v>0</v>
      </c>
      <c r="U36" s="90" t="n">
        <f aca="false">T36</f>
        <v>0</v>
      </c>
      <c r="V36" s="90" t="n">
        <f aca="false">U36</f>
        <v>0</v>
      </c>
      <c r="W36" s="90" t="n">
        <f aca="false">V36</f>
        <v>0</v>
      </c>
      <c r="X36" s="90" t="n">
        <f aca="false">W36</f>
        <v>0</v>
      </c>
      <c r="Y36" s="90" t="n">
        <f aca="false">X36</f>
        <v>0</v>
      </c>
      <c r="Z36" s="90" t="n">
        <f aca="false">Y36</f>
        <v>0</v>
      </c>
      <c r="AB36" s="91"/>
    </row>
    <row r="37" customFormat="false" ht="29.25" hidden="false" customHeight="true" outlineLevel="0" collapsed="false">
      <c r="B37" s="7"/>
      <c r="C37" s="85"/>
      <c r="D37" s="93"/>
      <c r="E37" s="87"/>
      <c r="F37" s="94"/>
      <c r="G37" s="89"/>
      <c r="H37" s="89"/>
      <c r="I37" s="92" t="s">
        <v>65</v>
      </c>
      <c r="J37" s="95" t="s">
        <v>66</v>
      </c>
      <c r="K37" s="92" t="str">
        <f aca="false">J37</f>
        <v>in allen Kursen "PGW" in Klasse 9 durchgeführt</v>
      </c>
      <c r="L37" s="92" t="str">
        <f aca="false">K37</f>
        <v>in allen Kursen "PGW" in Klasse 9 durchgeführt</v>
      </c>
      <c r="M37" s="92" t="str">
        <f aca="false">L37</f>
        <v>in allen Kursen "PGW" in Klasse 9 durchgeführt</v>
      </c>
      <c r="N37" s="92" t="str">
        <f aca="false">M37</f>
        <v>in allen Kursen "PGW" in Klasse 9 durchgeführt</v>
      </c>
      <c r="O37" s="92" t="str">
        <f aca="false">N37</f>
        <v>in allen Kursen "PGW" in Klasse 9 durchgeführt</v>
      </c>
      <c r="P37" s="92" t="str">
        <f aca="false">O37</f>
        <v>in allen Kursen "PGW" in Klasse 9 durchgeführt</v>
      </c>
      <c r="Q37" s="92" t="str">
        <f aca="false">P37</f>
        <v>in allen Kursen "PGW" in Klasse 9 durchgeführt</v>
      </c>
      <c r="R37" s="92" t="str">
        <f aca="false">Q37</f>
        <v>in allen Kursen "PGW" in Klasse 9 durchgeführt</v>
      </c>
      <c r="S37" s="92" t="str">
        <f aca="false">R37</f>
        <v>in allen Kursen "PGW" in Klasse 9 durchgeführt</v>
      </c>
      <c r="T37" s="92" t="str">
        <f aca="false">S37</f>
        <v>in allen Kursen "PGW" in Klasse 9 durchgeführt</v>
      </c>
      <c r="U37" s="92" t="str">
        <f aca="false">T37</f>
        <v>in allen Kursen "PGW" in Klasse 9 durchgeführt</v>
      </c>
      <c r="V37" s="92" t="str">
        <f aca="false">U37</f>
        <v>in allen Kursen "PGW" in Klasse 9 durchgeführt</v>
      </c>
      <c r="W37" s="92" t="str">
        <f aca="false">V37</f>
        <v>in allen Kursen "PGW" in Klasse 9 durchgeführt</v>
      </c>
      <c r="X37" s="92" t="str">
        <f aca="false">W37</f>
        <v>in allen Kursen "PGW" in Klasse 9 durchgeführt</v>
      </c>
      <c r="Y37" s="92" t="str">
        <f aca="false">X37</f>
        <v>in allen Kursen "PGW" in Klasse 9 durchgeführt</v>
      </c>
      <c r="Z37" s="92" t="str">
        <f aca="false">Y37</f>
        <v>in allen Kursen "PGW" in Klasse 9 durchgeführt</v>
      </c>
      <c r="AB37" s="91"/>
    </row>
    <row r="38" customFormat="false" ht="29.25" hidden="false" customHeight="true" outlineLevel="0" collapsed="false">
      <c r="B38" s="7"/>
      <c r="C38" s="85" t="s">
        <v>67</v>
      </c>
      <c r="D38" s="93" t="s">
        <v>68</v>
      </c>
      <c r="E38" s="87" t="n">
        <v>2011</v>
      </c>
      <c r="F38" s="88" t="s">
        <v>1</v>
      </c>
      <c r="G38" s="89" t="s">
        <v>57</v>
      </c>
      <c r="H38" s="89" t="s">
        <v>69</v>
      </c>
      <c r="I38" s="90" t="n">
        <v>0</v>
      </c>
      <c r="J38" s="90" t="n">
        <f aca="false">I38</f>
        <v>0</v>
      </c>
      <c r="K38" s="90" t="n">
        <f aca="false">J38</f>
        <v>0</v>
      </c>
      <c r="L38" s="90" t="n">
        <f aca="false">K38</f>
        <v>0</v>
      </c>
      <c r="M38" s="90" t="n">
        <f aca="false">L38</f>
        <v>0</v>
      </c>
      <c r="N38" s="90" t="n">
        <f aca="false">M38</f>
        <v>0</v>
      </c>
      <c r="O38" s="90" t="n">
        <f aca="false">N38</f>
        <v>0</v>
      </c>
      <c r="P38" s="90" t="n">
        <f aca="false">O38</f>
        <v>0</v>
      </c>
      <c r="Q38" s="90" t="n">
        <f aca="false">P38</f>
        <v>0</v>
      </c>
      <c r="R38" s="90" t="n">
        <f aca="false">Q38</f>
        <v>0</v>
      </c>
      <c r="S38" s="90" t="n">
        <f aca="false">R38</f>
        <v>0</v>
      </c>
      <c r="T38" s="90" t="n">
        <f aca="false">S38</f>
        <v>0</v>
      </c>
      <c r="U38" s="90" t="n">
        <f aca="false">T38</f>
        <v>0</v>
      </c>
      <c r="V38" s="90" t="n">
        <f aca="false">U38</f>
        <v>0</v>
      </c>
      <c r="W38" s="90" t="n">
        <f aca="false">V38</f>
        <v>0</v>
      </c>
      <c r="X38" s="90" t="n">
        <f aca="false">W38</f>
        <v>0</v>
      </c>
      <c r="Y38" s="90" t="n">
        <f aca="false">X38</f>
        <v>0</v>
      </c>
      <c r="Z38" s="90" t="n">
        <f aca="false">Y38</f>
        <v>0</v>
      </c>
      <c r="AB38" s="91"/>
    </row>
    <row r="39" customFormat="false" ht="29.25" hidden="false" customHeight="true" outlineLevel="0" collapsed="false">
      <c r="B39" s="7"/>
      <c r="C39" s="85"/>
      <c r="D39" s="93"/>
      <c r="E39" s="87"/>
      <c r="F39" s="88"/>
      <c r="G39" s="89"/>
      <c r="H39" s="89"/>
      <c r="I39" s="92" t="s">
        <v>70</v>
      </c>
      <c r="J39" s="92" t="s">
        <v>71</v>
      </c>
      <c r="K39" s="92" t="str">
        <f aca="false">J39</f>
        <v>in allen Kursen "PGW" in Klasse 10 durchgeführt</v>
      </c>
      <c r="L39" s="92" t="str">
        <f aca="false">K39</f>
        <v>in allen Kursen "PGW" in Klasse 10 durchgeführt</v>
      </c>
      <c r="M39" s="92" t="str">
        <f aca="false">L39</f>
        <v>in allen Kursen "PGW" in Klasse 10 durchgeführt</v>
      </c>
      <c r="N39" s="92" t="str">
        <f aca="false">M39</f>
        <v>in allen Kursen "PGW" in Klasse 10 durchgeführt</v>
      </c>
      <c r="O39" s="92" t="str">
        <f aca="false">N39</f>
        <v>in allen Kursen "PGW" in Klasse 10 durchgeführt</v>
      </c>
      <c r="P39" s="92" t="str">
        <f aca="false">O39</f>
        <v>in allen Kursen "PGW" in Klasse 10 durchgeführt</v>
      </c>
      <c r="Q39" s="92" t="str">
        <f aca="false">P39</f>
        <v>in allen Kursen "PGW" in Klasse 10 durchgeführt</v>
      </c>
      <c r="R39" s="92" t="str">
        <f aca="false">Q39</f>
        <v>in allen Kursen "PGW" in Klasse 10 durchgeführt</v>
      </c>
      <c r="S39" s="92" t="str">
        <f aca="false">R39</f>
        <v>in allen Kursen "PGW" in Klasse 10 durchgeführt</v>
      </c>
      <c r="T39" s="92" t="str">
        <f aca="false">S39</f>
        <v>in allen Kursen "PGW" in Klasse 10 durchgeführt</v>
      </c>
      <c r="U39" s="92" t="str">
        <f aca="false">T39</f>
        <v>in allen Kursen "PGW" in Klasse 10 durchgeführt</v>
      </c>
      <c r="V39" s="92" t="str">
        <f aca="false">U39</f>
        <v>in allen Kursen "PGW" in Klasse 10 durchgeführt</v>
      </c>
      <c r="W39" s="92" t="str">
        <f aca="false">V39</f>
        <v>in allen Kursen "PGW" in Klasse 10 durchgeführt</v>
      </c>
      <c r="X39" s="92" t="str">
        <f aca="false">W39</f>
        <v>in allen Kursen "PGW" in Klasse 10 durchgeführt</v>
      </c>
      <c r="Y39" s="92" t="str">
        <f aca="false">X39</f>
        <v>in allen Kursen "PGW" in Klasse 10 durchgeführt</v>
      </c>
      <c r="Z39" s="92" t="str">
        <f aca="false">Y39</f>
        <v>in allen Kursen "PGW" in Klasse 10 durchgeführt</v>
      </c>
      <c r="AB39" s="91"/>
    </row>
    <row r="40" customFormat="false" ht="29.25" hidden="false" customHeight="true" outlineLevel="0" collapsed="false">
      <c r="B40" s="7"/>
      <c r="C40" s="85" t="s">
        <v>72</v>
      </c>
      <c r="D40" s="93" t="s">
        <v>73</v>
      </c>
      <c r="E40" s="87" t="n">
        <v>2011</v>
      </c>
      <c r="F40" s="88" t="s">
        <v>1</v>
      </c>
      <c r="G40" s="89" t="s">
        <v>57</v>
      </c>
      <c r="H40" s="89" t="s">
        <v>74</v>
      </c>
      <c r="I40" s="90" t="n">
        <v>0</v>
      </c>
      <c r="J40" s="90" t="n">
        <f aca="false">I40</f>
        <v>0</v>
      </c>
      <c r="K40" s="90" t="n">
        <f aca="false">J40</f>
        <v>0</v>
      </c>
      <c r="L40" s="90" t="n">
        <f aca="false">K40</f>
        <v>0</v>
      </c>
      <c r="M40" s="90" t="n">
        <f aca="false">L40</f>
        <v>0</v>
      </c>
      <c r="N40" s="90" t="n">
        <f aca="false">M40</f>
        <v>0</v>
      </c>
      <c r="O40" s="90" t="n">
        <f aca="false">N40</f>
        <v>0</v>
      </c>
      <c r="P40" s="90" t="n">
        <f aca="false">O40</f>
        <v>0</v>
      </c>
      <c r="Q40" s="90" t="n">
        <f aca="false">P40</f>
        <v>0</v>
      </c>
      <c r="R40" s="90" t="n">
        <f aca="false">Q40</f>
        <v>0</v>
      </c>
      <c r="S40" s="90" t="n">
        <f aca="false">R40</f>
        <v>0</v>
      </c>
      <c r="T40" s="90" t="n">
        <f aca="false">S40</f>
        <v>0</v>
      </c>
      <c r="U40" s="90" t="n">
        <f aca="false">T40</f>
        <v>0</v>
      </c>
      <c r="V40" s="90" t="n">
        <f aca="false">U40</f>
        <v>0</v>
      </c>
      <c r="W40" s="90" t="n">
        <f aca="false">V40</f>
        <v>0</v>
      </c>
      <c r="X40" s="90" t="n">
        <f aca="false">W40</f>
        <v>0</v>
      </c>
      <c r="Y40" s="90" t="n">
        <f aca="false">X40</f>
        <v>0</v>
      </c>
      <c r="Z40" s="90" t="n">
        <f aca="false">Y40</f>
        <v>0</v>
      </c>
      <c r="AB40" s="91"/>
    </row>
    <row r="41" customFormat="false" ht="29.25" hidden="false" customHeight="true" outlineLevel="0" collapsed="false">
      <c r="B41" s="7"/>
      <c r="C41" s="85"/>
      <c r="D41" s="93"/>
      <c r="E41" s="87"/>
      <c r="F41" s="88"/>
      <c r="G41" s="89"/>
      <c r="H41" s="89"/>
      <c r="I41" s="92" t="s">
        <v>75</v>
      </c>
      <c r="J41" s="92" t="s">
        <v>76</v>
      </c>
      <c r="K41" s="92" t="str">
        <f aca="false">J41</f>
        <v>in allen Kursen "PGW"  in der Oberstufe durchgeführt</v>
      </c>
      <c r="L41" s="92" t="str">
        <f aca="false">K41</f>
        <v>in allen Kursen "PGW"  in der Oberstufe durchgeführt</v>
      </c>
      <c r="M41" s="92" t="str">
        <f aca="false">L41</f>
        <v>in allen Kursen "PGW"  in der Oberstufe durchgeführt</v>
      </c>
      <c r="N41" s="92" t="str">
        <f aca="false">M41</f>
        <v>in allen Kursen "PGW"  in der Oberstufe durchgeführt</v>
      </c>
      <c r="O41" s="92" t="str">
        <f aca="false">N41</f>
        <v>in allen Kursen "PGW"  in der Oberstufe durchgeführt</v>
      </c>
      <c r="P41" s="92" t="str">
        <f aca="false">O41</f>
        <v>in allen Kursen "PGW"  in der Oberstufe durchgeführt</v>
      </c>
      <c r="Q41" s="92" t="str">
        <f aca="false">P41</f>
        <v>in allen Kursen "PGW"  in der Oberstufe durchgeführt</v>
      </c>
      <c r="R41" s="92" t="str">
        <f aca="false">Q41</f>
        <v>in allen Kursen "PGW"  in der Oberstufe durchgeführt</v>
      </c>
      <c r="S41" s="92" t="str">
        <f aca="false">R41</f>
        <v>in allen Kursen "PGW"  in der Oberstufe durchgeführt</v>
      </c>
      <c r="T41" s="92" t="str">
        <f aca="false">S41</f>
        <v>in allen Kursen "PGW"  in der Oberstufe durchgeführt</v>
      </c>
      <c r="U41" s="92" t="str">
        <f aca="false">T41</f>
        <v>in allen Kursen "PGW"  in der Oberstufe durchgeführt</v>
      </c>
      <c r="V41" s="92" t="str">
        <f aca="false">U41</f>
        <v>in allen Kursen "PGW"  in der Oberstufe durchgeführt</v>
      </c>
      <c r="W41" s="92" t="str">
        <f aca="false">V41</f>
        <v>in allen Kursen "PGW"  in der Oberstufe durchgeführt</v>
      </c>
      <c r="X41" s="92" t="str">
        <f aca="false">W41</f>
        <v>in allen Kursen "PGW"  in der Oberstufe durchgeführt</v>
      </c>
      <c r="Y41" s="92" t="str">
        <f aca="false">X41</f>
        <v>in allen Kursen "PGW"  in der Oberstufe durchgeführt</v>
      </c>
      <c r="Z41" s="92" t="str">
        <f aca="false">Y41</f>
        <v>in allen Kursen "PGW"  in der Oberstufe durchgeführt</v>
      </c>
      <c r="AB41" s="91"/>
    </row>
    <row r="42" customFormat="false" ht="29.25" hidden="false" customHeight="true" outlineLevel="0" collapsed="false">
      <c r="B42" s="7"/>
      <c r="C42" s="85" t="s">
        <v>77</v>
      </c>
      <c r="D42" s="86" t="s">
        <v>78</v>
      </c>
      <c r="E42" s="87" t="n">
        <v>2015</v>
      </c>
      <c r="F42" s="88" t="s">
        <v>2</v>
      </c>
      <c r="G42" s="89" t="s">
        <v>41</v>
      </c>
      <c r="H42" s="89" t="s">
        <v>79</v>
      </c>
      <c r="I42" s="90" t="n">
        <v>0</v>
      </c>
      <c r="J42" s="90" t="n">
        <f aca="false">I42</f>
        <v>0</v>
      </c>
      <c r="K42" s="90" t="n">
        <f aca="false">J42</f>
        <v>0</v>
      </c>
      <c r="L42" s="90" t="n">
        <f aca="false">K42</f>
        <v>0</v>
      </c>
      <c r="M42" s="90" t="n">
        <f aca="false">L42</f>
        <v>0</v>
      </c>
      <c r="N42" s="90" t="n">
        <f aca="false">M42</f>
        <v>0</v>
      </c>
      <c r="O42" s="90" t="n">
        <f aca="false">N42</f>
        <v>0</v>
      </c>
      <c r="P42" s="90" t="n">
        <f aca="false">O42</f>
        <v>0</v>
      </c>
      <c r="Q42" s="90" t="n">
        <f aca="false">P42</f>
        <v>0</v>
      </c>
      <c r="R42" s="90" t="n">
        <f aca="false">Q42</f>
        <v>0</v>
      </c>
      <c r="S42" s="90" t="n">
        <f aca="false">R42</f>
        <v>0</v>
      </c>
      <c r="T42" s="90" t="n">
        <f aca="false">S42</f>
        <v>0</v>
      </c>
      <c r="U42" s="90" t="n">
        <f aca="false">T42</f>
        <v>0</v>
      </c>
      <c r="V42" s="90" t="n">
        <f aca="false">U42</f>
        <v>0</v>
      </c>
      <c r="W42" s="90" t="n">
        <f aca="false">V42</f>
        <v>0</v>
      </c>
      <c r="X42" s="90" t="n">
        <f aca="false">W42</f>
        <v>0</v>
      </c>
      <c r="Y42" s="90" t="n">
        <f aca="false">X42</f>
        <v>0</v>
      </c>
      <c r="Z42" s="90" t="n">
        <f aca="false">Y42</f>
        <v>0</v>
      </c>
      <c r="AB42" s="91"/>
    </row>
    <row r="43" customFormat="false" ht="29.25" hidden="false" customHeight="true" outlineLevel="0" collapsed="false">
      <c r="B43" s="7"/>
      <c r="C43" s="85"/>
      <c r="D43" s="86"/>
      <c r="E43" s="87"/>
      <c r="F43" s="88"/>
      <c r="G43" s="89"/>
      <c r="H43" s="89"/>
      <c r="I43" s="92"/>
      <c r="J43" s="92" t="n">
        <f aca="false">I43</f>
        <v>0</v>
      </c>
      <c r="K43" s="92" t="n">
        <f aca="false">J43</f>
        <v>0</v>
      </c>
      <c r="L43" s="92" t="n">
        <f aca="false">K43</f>
        <v>0</v>
      </c>
      <c r="M43" s="92" t="n">
        <f aca="false">L43</f>
        <v>0</v>
      </c>
      <c r="N43" s="92" t="n">
        <f aca="false">M43</f>
        <v>0</v>
      </c>
      <c r="O43" s="92" t="n">
        <f aca="false">N43</f>
        <v>0</v>
      </c>
      <c r="P43" s="92" t="n">
        <f aca="false">O43</f>
        <v>0</v>
      </c>
      <c r="Q43" s="92" t="n">
        <f aca="false">P43</f>
        <v>0</v>
      </c>
      <c r="R43" s="92" t="n">
        <f aca="false">Q43</f>
        <v>0</v>
      </c>
      <c r="S43" s="92" t="n">
        <f aca="false">R43</f>
        <v>0</v>
      </c>
      <c r="T43" s="92" t="n">
        <f aca="false">S43</f>
        <v>0</v>
      </c>
      <c r="U43" s="92" t="n">
        <f aca="false">T43</f>
        <v>0</v>
      </c>
      <c r="V43" s="92" t="n">
        <f aca="false">U43</f>
        <v>0</v>
      </c>
      <c r="W43" s="92" t="n">
        <f aca="false">V43</f>
        <v>0</v>
      </c>
      <c r="X43" s="92" t="n">
        <f aca="false">W43</f>
        <v>0</v>
      </c>
      <c r="Y43" s="92" t="n">
        <f aca="false">X43</f>
        <v>0</v>
      </c>
      <c r="Z43" s="92" t="n">
        <f aca="false">Y43</f>
        <v>0</v>
      </c>
      <c r="AB43" s="91"/>
    </row>
    <row r="44" customFormat="false" ht="29.25" hidden="false" customHeight="true" outlineLevel="0" collapsed="false">
      <c r="B44" s="7"/>
      <c r="C44" s="85" t="s">
        <v>80</v>
      </c>
      <c r="D44" s="86" t="s">
        <v>81</v>
      </c>
      <c r="E44" s="87" t="n">
        <v>2016</v>
      </c>
      <c r="F44" s="88" t="s">
        <v>2</v>
      </c>
      <c r="G44" s="89" t="s">
        <v>82</v>
      </c>
      <c r="H44" s="89" t="s">
        <v>79</v>
      </c>
      <c r="I44" s="90" t="n">
        <v>0</v>
      </c>
      <c r="J44" s="90" t="n">
        <f aca="false">I44</f>
        <v>0</v>
      </c>
      <c r="K44" s="90" t="n">
        <f aca="false">J44</f>
        <v>0</v>
      </c>
      <c r="L44" s="90" t="n">
        <f aca="false">K44</f>
        <v>0</v>
      </c>
      <c r="M44" s="90" t="n">
        <f aca="false">L44</f>
        <v>0</v>
      </c>
      <c r="N44" s="90" t="n">
        <f aca="false">M44</f>
        <v>0</v>
      </c>
      <c r="O44" s="90" t="n">
        <f aca="false">N44</f>
        <v>0</v>
      </c>
      <c r="P44" s="90" t="n">
        <f aca="false">O44</f>
        <v>0</v>
      </c>
      <c r="Q44" s="90" t="n">
        <f aca="false">P44</f>
        <v>0</v>
      </c>
      <c r="R44" s="90" t="n">
        <f aca="false">Q44</f>
        <v>0</v>
      </c>
      <c r="S44" s="90" t="n">
        <f aca="false">R44</f>
        <v>0</v>
      </c>
      <c r="T44" s="90" t="n">
        <f aca="false">S44</f>
        <v>0</v>
      </c>
      <c r="U44" s="90" t="n">
        <f aca="false">T44</f>
        <v>0</v>
      </c>
      <c r="V44" s="90" t="n">
        <f aca="false">U44</f>
        <v>0</v>
      </c>
      <c r="W44" s="90" t="n">
        <f aca="false">V44</f>
        <v>0</v>
      </c>
      <c r="X44" s="90" t="n">
        <f aca="false">W44</f>
        <v>0</v>
      </c>
      <c r="Y44" s="90" t="n">
        <f aca="false">X44</f>
        <v>0</v>
      </c>
      <c r="Z44" s="90" t="n">
        <f aca="false">Y44</f>
        <v>0</v>
      </c>
      <c r="AB44" s="91"/>
    </row>
    <row r="45" customFormat="false" ht="29.25" hidden="false" customHeight="true" outlineLevel="0" collapsed="false">
      <c r="B45" s="7"/>
      <c r="C45" s="85"/>
      <c r="D45" s="86"/>
      <c r="E45" s="87"/>
      <c r="F45" s="88"/>
      <c r="G45" s="89"/>
      <c r="H45" s="89"/>
      <c r="I45" s="92"/>
      <c r="J45" s="92" t="n">
        <f aca="false">I45</f>
        <v>0</v>
      </c>
      <c r="K45" s="92" t="n">
        <f aca="false">J45</f>
        <v>0</v>
      </c>
      <c r="L45" s="92" t="n">
        <f aca="false">K45</f>
        <v>0</v>
      </c>
      <c r="M45" s="92" t="n">
        <f aca="false">L45</f>
        <v>0</v>
      </c>
      <c r="N45" s="92" t="n">
        <f aca="false">M45</f>
        <v>0</v>
      </c>
      <c r="O45" s="92" t="n">
        <f aca="false">N45</f>
        <v>0</v>
      </c>
      <c r="P45" s="92" t="n">
        <f aca="false">O45</f>
        <v>0</v>
      </c>
      <c r="Q45" s="92" t="n">
        <f aca="false">P45</f>
        <v>0</v>
      </c>
      <c r="R45" s="92" t="n">
        <f aca="false">Q45</f>
        <v>0</v>
      </c>
      <c r="S45" s="92" t="n">
        <f aca="false">R45</f>
        <v>0</v>
      </c>
      <c r="T45" s="92" t="n">
        <f aca="false">S45</f>
        <v>0</v>
      </c>
      <c r="U45" s="92" t="n">
        <f aca="false">T45</f>
        <v>0</v>
      </c>
      <c r="V45" s="92" t="n">
        <f aca="false">U45</f>
        <v>0</v>
      </c>
      <c r="W45" s="92" t="n">
        <f aca="false">V45</f>
        <v>0</v>
      </c>
      <c r="X45" s="92" t="n">
        <f aca="false">W45</f>
        <v>0</v>
      </c>
      <c r="Y45" s="92" t="n">
        <f aca="false">X45</f>
        <v>0</v>
      </c>
      <c r="Z45" s="92" t="n">
        <f aca="false">Y45</f>
        <v>0</v>
      </c>
      <c r="AB45" s="91"/>
    </row>
    <row r="46" customFormat="false" ht="29.25" hidden="false" customHeight="true" outlineLevel="0" collapsed="false">
      <c r="B46" s="7"/>
      <c r="C46" s="85" t="s">
        <v>83</v>
      </c>
      <c r="D46" s="96" t="s">
        <v>84</v>
      </c>
      <c r="E46" s="87" t="n">
        <v>2021</v>
      </c>
      <c r="F46" s="97" t="s">
        <v>3</v>
      </c>
      <c r="G46" s="89" t="s">
        <v>85</v>
      </c>
      <c r="H46" s="89"/>
      <c r="I46" s="90" t="n">
        <v>0</v>
      </c>
      <c r="J46" s="90" t="n">
        <f aca="false">I46</f>
        <v>0</v>
      </c>
      <c r="K46" s="90" t="n">
        <f aca="false">J46</f>
        <v>0</v>
      </c>
      <c r="L46" s="90" t="n">
        <f aca="false">K46</f>
        <v>0</v>
      </c>
      <c r="M46" s="90" t="n">
        <f aca="false">L46</f>
        <v>0</v>
      </c>
      <c r="N46" s="90" t="n">
        <f aca="false">M46</f>
        <v>0</v>
      </c>
      <c r="O46" s="90" t="n">
        <f aca="false">N46</f>
        <v>0</v>
      </c>
      <c r="P46" s="90" t="n">
        <f aca="false">O46</f>
        <v>0</v>
      </c>
      <c r="Q46" s="90" t="n">
        <f aca="false">P46</f>
        <v>0</v>
      </c>
      <c r="R46" s="90" t="n">
        <f aca="false">Q46</f>
        <v>0</v>
      </c>
      <c r="S46" s="90" t="n">
        <f aca="false">R46</f>
        <v>0</v>
      </c>
      <c r="T46" s="90" t="n">
        <f aca="false">S46</f>
        <v>0</v>
      </c>
      <c r="U46" s="90" t="n">
        <f aca="false">T46</f>
        <v>0</v>
      </c>
      <c r="V46" s="90" t="n">
        <f aca="false">U46</f>
        <v>0</v>
      </c>
      <c r="W46" s="90" t="n">
        <f aca="false">V46</f>
        <v>0</v>
      </c>
      <c r="X46" s="90" t="n">
        <f aca="false">W46</f>
        <v>0</v>
      </c>
      <c r="Y46" s="90" t="n">
        <f aca="false">X46</f>
        <v>0</v>
      </c>
      <c r="Z46" s="90" t="n">
        <f aca="false">Y46</f>
        <v>0</v>
      </c>
      <c r="AB46" s="91"/>
    </row>
    <row r="47" customFormat="false" ht="29.25" hidden="false" customHeight="true" outlineLevel="0" collapsed="false">
      <c r="B47" s="7"/>
      <c r="C47" s="85"/>
      <c r="D47" s="96"/>
      <c r="E47" s="87"/>
      <c r="F47" s="97"/>
      <c r="G47" s="89"/>
      <c r="H47" s="89"/>
      <c r="I47" s="92"/>
      <c r="J47" s="92" t="n">
        <f aca="false">I47</f>
        <v>0</v>
      </c>
      <c r="K47" s="92" t="n">
        <f aca="false">J47</f>
        <v>0</v>
      </c>
      <c r="L47" s="92" t="n">
        <f aca="false">K47</f>
        <v>0</v>
      </c>
      <c r="M47" s="92" t="n">
        <f aca="false">L47</f>
        <v>0</v>
      </c>
      <c r="N47" s="92" t="n">
        <f aca="false">M47</f>
        <v>0</v>
      </c>
      <c r="O47" s="92" t="n">
        <f aca="false">N47</f>
        <v>0</v>
      </c>
      <c r="P47" s="92" t="n">
        <f aca="false">O47</f>
        <v>0</v>
      </c>
      <c r="Q47" s="92" t="n">
        <f aca="false">P47</f>
        <v>0</v>
      </c>
      <c r="R47" s="92" t="n">
        <f aca="false">Q47</f>
        <v>0</v>
      </c>
      <c r="S47" s="92" t="n">
        <f aca="false">R47</f>
        <v>0</v>
      </c>
      <c r="T47" s="92" t="n">
        <f aca="false">S47</f>
        <v>0</v>
      </c>
      <c r="U47" s="92" t="n">
        <f aca="false">T47</f>
        <v>0</v>
      </c>
      <c r="V47" s="92" t="n">
        <f aca="false">U47</f>
        <v>0</v>
      </c>
      <c r="W47" s="92" t="n">
        <f aca="false">V47</f>
        <v>0</v>
      </c>
      <c r="X47" s="92" t="n">
        <f aca="false">W47</f>
        <v>0</v>
      </c>
      <c r="Y47" s="92" t="n">
        <f aca="false">X47</f>
        <v>0</v>
      </c>
      <c r="Z47" s="92" t="n">
        <f aca="false">Y47</f>
        <v>0</v>
      </c>
      <c r="AB47" s="91"/>
    </row>
    <row r="48" customFormat="false" ht="29.25" hidden="false" customHeight="true" outlineLevel="0" collapsed="false">
      <c r="B48" s="7"/>
      <c r="C48" s="85" t="s">
        <v>86</v>
      </c>
      <c r="D48" s="96" t="s">
        <v>87</v>
      </c>
      <c r="E48" s="87" t="n">
        <v>2014</v>
      </c>
      <c r="F48" s="97" t="s">
        <v>3</v>
      </c>
      <c r="G48" s="89" t="s">
        <v>41</v>
      </c>
      <c r="H48" s="89" t="s">
        <v>88</v>
      </c>
      <c r="I48" s="90" t="n">
        <v>0</v>
      </c>
      <c r="J48" s="90" t="n">
        <f aca="false">I48</f>
        <v>0</v>
      </c>
      <c r="K48" s="90" t="n">
        <f aca="false">J48</f>
        <v>0</v>
      </c>
      <c r="L48" s="90" t="n">
        <f aca="false">K48</f>
        <v>0</v>
      </c>
      <c r="M48" s="90" t="n">
        <f aca="false">L48</f>
        <v>0</v>
      </c>
      <c r="N48" s="90" t="n">
        <f aca="false">M48</f>
        <v>0</v>
      </c>
      <c r="O48" s="90" t="n">
        <f aca="false">N48</f>
        <v>0</v>
      </c>
      <c r="P48" s="90" t="n">
        <f aca="false">O48</f>
        <v>0</v>
      </c>
      <c r="Q48" s="90" t="n">
        <f aca="false">P48</f>
        <v>0</v>
      </c>
      <c r="R48" s="90" t="n">
        <f aca="false">Q48</f>
        <v>0</v>
      </c>
      <c r="S48" s="90" t="n">
        <f aca="false">R48</f>
        <v>0</v>
      </c>
      <c r="T48" s="90" t="n">
        <f aca="false">S48</f>
        <v>0</v>
      </c>
      <c r="U48" s="90" t="n">
        <f aca="false">T48</f>
        <v>0</v>
      </c>
      <c r="V48" s="90" t="n">
        <f aca="false">U48</f>
        <v>0</v>
      </c>
      <c r="W48" s="90" t="n">
        <f aca="false">V48</f>
        <v>0</v>
      </c>
      <c r="X48" s="90" t="n">
        <f aca="false">W48</f>
        <v>0</v>
      </c>
      <c r="Y48" s="90" t="n">
        <f aca="false">X48</f>
        <v>0</v>
      </c>
      <c r="Z48" s="90" t="n">
        <f aca="false">Y48</f>
        <v>0</v>
      </c>
      <c r="AB48" s="91"/>
    </row>
    <row r="49" customFormat="false" ht="29.25" hidden="false" customHeight="true" outlineLevel="0" collapsed="false">
      <c r="B49" s="7"/>
      <c r="C49" s="85"/>
      <c r="D49" s="96"/>
      <c r="E49" s="87"/>
      <c r="F49" s="97"/>
      <c r="G49" s="89"/>
      <c r="H49" s="89"/>
      <c r="I49" s="92"/>
      <c r="J49" s="92" t="n">
        <f aca="false">I49</f>
        <v>0</v>
      </c>
      <c r="K49" s="92" t="n">
        <f aca="false">J49</f>
        <v>0</v>
      </c>
      <c r="L49" s="92" t="n">
        <f aca="false">K49</f>
        <v>0</v>
      </c>
      <c r="M49" s="92" t="n">
        <f aca="false">L49</f>
        <v>0</v>
      </c>
      <c r="N49" s="92" t="n">
        <f aca="false">M49</f>
        <v>0</v>
      </c>
      <c r="O49" s="92" t="n">
        <f aca="false">N49</f>
        <v>0</v>
      </c>
      <c r="P49" s="92" t="n">
        <f aca="false">O49</f>
        <v>0</v>
      </c>
      <c r="Q49" s="92" t="n">
        <f aca="false">P49</f>
        <v>0</v>
      </c>
      <c r="R49" s="92" t="n">
        <f aca="false">Q49</f>
        <v>0</v>
      </c>
      <c r="S49" s="92" t="n">
        <f aca="false">R49</f>
        <v>0</v>
      </c>
      <c r="T49" s="92" t="n">
        <f aca="false">S49</f>
        <v>0</v>
      </c>
      <c r="U49" s="92" t="n">
        <f aca="false">T49</f>
        <v>0</v>
      </c>
      <c r="V49" s="92" t="n">
        <f aca="false">U49</f>
        <v>0</v>
      </c>
      <c r="W49" s="92" t="n">
        <f aca="false">V49</f>
        <v>0</v>
      </c>
      <c r="X49" s="92" t="n">
        <f aca="false">W49</f>
        <v>0</v>
      </c>
      <c r="Y49" s="92" t="n">
        <f aca="false">X49</f>
        <v>0</v>
      </c>
      <c r="Z49" s="92" t="n">
        <f aca="false">Y49</f>
        <v>0</v>
      </c>
      <c r="AB49" s="91"/>
    </row>
    <row r="50" customFormat="false" ht="29.25" hidden="false" customHeight="true" outlineLevel="0" collapsed="false">
      <c r="B50" s="7"/>
      <c r="C50" s="85" t="s">
        <v>89</v>
      </c>
      <c r="D50" s="86" t="s">
        <v>90</v>
      </c>
      <c r="E50" s="87" t="n">
        <v>2015</v>
      </c>
      <c r="F50" s="88" t="s">
        <v>2</v>
      </c>
      <c r="G50" s="89" t="s">
        <v>91</v>
      </c>
      <c r="H50" s="89" t="s">
        <v>92</v>
      </c>
      <c r="I50" s="90" t="n">
        <v>0</v>
      </c>
      <c r="J50" s="90" t="n">
        <f aca="false">I50</f>
        <v>0</v>
      </c>
      <c r="K50" s="90" t="n">
        <f aca="false">J50</f>
        <v>0</v>
      </c>
      <c r="L50" s="90" t="n">
        <f aca="false">K50</f>
        <v>0</v>
      </c>
      <c r="M50" s="90" t="n">
        <f aca="false">L50</f>
        <v>0</v>
      </c>
      <c r="N50" s="90" t="n">
        <f aca="false">M50</f>
        <v>0</v>
      </c>
      <c r="O50" s="90" t="n">
        <f aca="false">N50</f>
        <v>0</v>
      </c>
      <c r="P50" s="90" t="n">
        <f aca="false">O50</f>
        <v>0</v>
      </c>
      <c r="Q50" s="90" t="n">
        <f aca="false">P50</f>
        <v>0</v>
      </c>
      <c r="R50" s="90" t="n">
        <f aca="false">Q50</f>
        <v>0</v>
      </c>
      <c r="S50" s="90" t="n">
        <f aca="false">R50</f>
        <v>0</v>
      </c>
      <c r="T50" s="90" t="n">
        <f aca="false">S50</f>
        <v>0</v>
      </c>
      <c r="U50" s="90" t="n">
        <f aca="false">T50</f>
        <v>0</v>
      </c>
      <c r="V50" s="90" t="n">
        <f aca="false">U50</f>
        <v>0</v>
      </c>
      <c r="W50" s="90" t="n">
        <f aca="false">V50</f>
        <v>0</v>
      </c>
      <c r="X50" s="90" t="n">
        <f aca="false">W50</f>
        <v>0</v>
      </c>
      <c r="Y50" s="90" t="n">
        <f aca="false">X50</f>
        <v>0</v>
      </c>
      <c r="Z50" s="90" t="n">
        <f aca="false">Y50</f>
        <v>0</v>
      </c>
      <c r="AB50" s="91"/>
    </row>
    <row r="51" customFormat="false" ht="29.25" hidden="false" customHeight="true" outlineLevel="0" collapsed="false">
      <c r="B51" s="7"/>
      <c r="C51" s="85"/>
      <c r="D51" s="86"/>
      <c r="E51" s="87"/>
      <c r="F51" s="88"/>
      <c r="G51" s="89"/>
      <c r="H51" s="89"/>
      <c r="I51" s="92"/>
      <c r="J51" s="92" t="n">
        <f aca="false">I51</f>
        <v>0</v>
      </c>
      <c r="K51" s="92" t="n">
        <f aca="false">J51</f>
        <v>0</v>
      </c>
      <c r="L51" s="92" t="n">
        <f aca="false">K51</f>
        <v>0</v>
      </c>
      <c r="M51" s="92" t="n">
        <f aca="false">L51</f>
        <v>0</v>
      </c>
      <c r="N51" s="92" t="n">
        <f aca="false">M51</f>
        <v>0</v>
      </c>
      <c r="O51" s="92" t="n">
        <f aca="false">N51</f>
        <v>0</v>
      </c>
      <c r="P51" s="92" t="n">
        <f aca="false">O51</f>
        <v>0</v>
      </c>
      <c r="Q51" s="92" t="n">
        <f aca="false">P51</f>
        <v>0</v>
      </c>
      <c r="R51" s="92" t="n">
        <f aca="false">Q51</f>
        <v>0</v>
      </c>
      <c r="S51" s="92" t="n">
        <f aca="false">R51</f>
        <v>0</v>
      </c>
      <c r="T51" s="92" t="n">
        <f aca="false">S51</f>
        <v>0</v>
      </c>
      <c r="U51" s="92" t="n">
        <f aca="false">T51</f>
        <v>0</v>
      </c>
      <c r="V51" s="92" t="n">
        <f aca="false">U51</f>
        <v>0</v>
      </c>
      <c r="W51" s="92" t="n">
        <f aca="false">V51</f>
        <v>0</v>
      </c>
      <c r="X51" s="92" t="n">
        <f aca="false">W51</f>
        <v>0</v>
      </c>
      <c r="Y51" s="92" t="n">
        <f aca="false">X51</f>
        <v>0</v>
      </c>
      <c r="Z51" s="92" t="n">
        <f aca="false">Y51</f>
        <v>0</v>
      </c>
      <c r="AB51" s="91"/>
    </row>
    <row r="52" customFormat="false" ht="29.25" hidden="false" customHeight="true" outlineLevel="0" collapsed="false">
      <c r="B52" s="7"/>
      <c r="C52" s="85" t="s">
        <v>93</v>
      </c>
      <c r="D52" s="98" t="s">
        <v>94</v>
      </c>
      <c r="E52" s="87" t="n">
        <v>2010</v>
      </c>
      <c r="F52" s="99" t="s">
        <v>0</v>
      </c>
      <c r="G52" s="89" t="s">
        <v>95</v>
      </c>
      <c r="H52" s="89" t="s">
        <v>88</v>
      </c>
      <c r="I52" s="90" t="n">
        <v>0</v>
      </c>
      <c r="J52" s="90" t="n">
        <f aca="false">I52</f>
        <v>0</v>
      </c>
      <c r="K52" s="90" t="n">
        <f aca="false">J52</f>
        <v>0</v>
      </c>
      <c r="L52" s="90" t="n">
        <f aca="false">K52</f>
        <v>0</v>
      </c>
      <c r="M52" s="90" t="n">
        <f aca="false">L52</f>
        <v>0</v>
      </c>
      <c r="N52" s="90" t="n">
        <f aca="false">M52</f>
        <v>0</v>
      </c>
      <c r="O52" s="90" t="n">
        <f aca="false">N52</f>
        <v>0</v>
      </c>
      <c r="P52" s="90" t="n">
        <f aca="false">O52</f>
        <v>0</v>
      </c>
      <c r="Q52" s="90" t="n">
        <f aca="false">P52</f>
        <v>0</v>
      </c>
      <c r="R52" s="90" t="n">
        <f aca="false">Q52</f>
        <v>0</v>
      </c>
      <c r="S52" s="90" t="n">
        <f aca="false">R52</f>
        <v>0</v>
      </c>
      <c r="T52" s="90" t="n">
        <f aca="false">S52</f>
        <v>0</v>
      </c>
      <c r="U52" s="90" t="n">
        <f aca="false">T52</f>
        <v>0</v>
      </c>
      <c r="V52" s="90" t="n">
        <f aca="false">U52</f>
        <v>0</v>
      </c>
      <c r="W52" s="90" t="n">
        <f aca="false">V52</f>
        <v>0</v>
      </c>
      <c r="X52" s="90" t="n">
        <f aca="false">W52</f>
        <v>0</v>
      </c>
      <c r="Y52" s="90" t="n">
        <f aca="false">X52</f>
        <v>0</v>
      </c>
      <c r="Z52" s="90" t="n">
        <f aca="false">Y52</f>
        <v>0</v>
      </c>
      <c r="AB52" s="91"/>
    </row>
    <row r="53" customFormat="false" ht="29.25" hidden="false" customHeight="true" outlineLevel="0" collapsed="false">
      <c r="B53" s="7"/>
      <c r="C53" s="85"/>
      <c r="D53" s="98"/>
      <c r="E53" s="87"/>
      <c r="F53" s="99"/>
      <c r="G53" s="89"/>
      <c r="H53" s="89"/>
      <c r="I53" s="92"/>
      <c r="J53" s="92" t="n">
        <f aca="false">I53</f>
        <v>0</v>
      </c>
      <c r="K53" s="92" t="n">
        <f aca="false">J53</f>
        <v>0</v>
      </c>
      <c r="L53" s="92" t="n">
        <f aca="false">K53</f>
        <v>0</v>
      </c>
      <c r="M53" s="92" t="n">
        <f aca="false">L53</f>
        <v>0</v>
      </c>
      <c r="N53" s="92" t="n">
        <f aca="false">M53</f>
        <v>0</v>
      </c>
      <c r="O53" s="92" t="n">
        <f aca="false">N53</f>
        <v>0</v>
      </c>
      <c r="P53" s="92" t="n">
        <f aca="false">O53</f>
        <v>0</v>
      </c>
      <c r="Q53" s="92" t="n">
        <f aca="false">P53</f>
        <v>0</v>
      </c>
      <c r="R53" s="92" t="n">
        <f aca="false">Q53</f>
        <v>0</v>
      </c>
      <c r="S53" s="92" t="n">
        <f aca="false">R53</f>
        <v>0</v>
      </c>
      <c r="T53" s="92" t="n">
        <f aca="false">S53</f>
        <v>0</v>
      </c>
      <c r="U53" s="92" t="n">
        <f aca="false">T53</f>
        <v>0</v>
      </c>
      <c r="V53" s="92" t="n">
        <f aca="false">U53</f>
        <v>0</v>
      </c>
      <c r="W53" s="92" t="n">
        <f aca="false">V53</f>
        <v>0</v>
      </c>
      <c r="X53" s="92" t="n">
        <f aca="false">W53</f>
        <v>0</v>
      </c>
      <c r="Y53" s="92" t="n">
        <f aca="false">X53</f>
        <v>0</v>
      </c>
      <c r="Z53" s="92" t="n">
        <f aca="false">Y53</f>
        <v>0</v>
      </c>
      <c r="AB53" s="91"/>
    </row>
    <row r="54" customFormat="false" ht="29.25" hidden="false" customHeight="true" outlineLevel="0" collapsed="false">
      <c r="B54" s="7"/>
      <c r="C54" s="85" t="s">
        <v>96</v>
      </c>
      <c r="D54" s="86" t="s">
        <v>97</v>
      </c>
      <c r="E54" s="87" t="n">
        <v>2016</v>
      </c>
      <c r="F54" s="88" t="s">
        <v>2</v>
      </c>
      <c r="G54" s="89" t="s">
        <v>95</v>
      </c>
      <c r="H54" s="89" t="s">
        <v>88</v>
      </c>
      <c r="I54" s="90" t="n">
        <v>0</v>
      </c>
      <c r="J54" s="90" t="n">
        <f aca="false">I54</f>
        <v>0</v>
      </c>
      <c r="K54" s="90" t="n">
        <f aca="false">J54</f>
        <v>0</v>
      </c>
      <c r="L54" s="90" t="n">
        <f aca="false">K54</f>
        <v>0</v>
      </c>
      <c r="M54" s="90" t="n">
        <f aca="false">L54</f>
        <v>0</v>
      </c>
      <c r="N54" s="90" t="n">
        <f aca="false">M54</f>
        <v>0</v>
      </c>
      <c r="O54" s="90" t="n">
        <f aca="false">N54</f>
        <v>0</v>
      </c>
      <c r="P54" s="90" t="n">
        <f aca="false">O54</f>
        <v>0</v>
      </c>
      <c r="Q54" s="90" t="n">
        <f aca="false">P54</f>
        <v>0</v>
      </c>
      <c r="R54" s="90" t="n">
        <f aca="false">Q54</f>
        <v>0</v>
      </c>
      <c r="S54" s="90" t="n">
        <f aca="false">R54</f>
        <v>0</v>
      </c>
      <c r="T54" s="90" t="n">
        <f aca="false">S54</f>
        <v>0</v>
      </c>
      <c r="U54" s="90" t="n">
        <f aca="false">T54</f>
        <v>0</v>
      </c>
      <c r="V54" s="90" t="n">
        <f aca="false">U54</f>
        <v>0</v>
      </c>
      <c r="W54" s="90" t="n">
        <f aca="false">V54</f>
        <v>0</v>
      </c>
      <c r="X54" s="90" t="n">
        <f aca="false">W54</f>
        <v>0</v>
      </c>
      <c r="Y54" s="90" t="n">
        <f aca="false">X54</f>
        <v>0</v>
      </c>
      <c r="Z54" s="90" t="n">
        <f aca="false">Y54</f>
        <v>0</v>
      </c>
      <c r="AB54" s="91"/>
    </row>
    <row r="55" customFormat="false" ht="29.25" hidden="false" customHeight="true" outlineLevel="0" collapsed="false">
      <c r="B55" s="7"/>
      <c r="C55" s="85"/>
      <c r="D55" s="86"/>
      <c r="E55" s="87"/>
      <c r="F55" s="88"/>
      <c r="G55" s="89"/>
      <c r="H55" s="89"/>
      <c r="I55" s="92"/>
      <c r="J55" s="92" t="n">
        <f aca="false">I55</f>
        <v>0</v>
      </c>
      <c r="K55" s="92" t="n">
        <f aca="false">J55</f>
        <v>0</v>
      </c>
      <c r="L55" s="92" t="n">
        <f aca="false">K55</f>
        <v>0</v>
      </c>
      <c r="M55" s="92" t="n">
        <f aca="false">L55</f>
        <v>0</v>
      </c>
      <c r="N55" s="92" t="n">
        <f aca="false">M55</f>
        <v>0</v>
      </c>
      <c r="O55" s="92" t="n">
        <f aca="false">N55</f>
        <v>0</v>
      </c>
      <c r="P55" s="92" t="n">
        <f aca="false">O55</f>
        <v>0</v>
      </c>
      <c r="Q55" s="92" t="n">
        <f aca="false">P55</f>
        <v>0</v>
      </c>
      <c r="R55" s="92" t="n">
        <f aca="false">Q55</f>
        <v>0</v>
      </c>
      <c r="S55" s="92" t="n">
        <f aca="false">R55</f>
        <v>0</v>
      </c>
      <c r="T55" s="92" t="n">
        <f aca="false">S55</f>
        <v>0</v>
      </c>
      <c r="U55" s="92" t="n">
        <f aca="false">T55</f>
        <v>0</v>
      </c>
      <c r="V55" s="92" t="n">
        <f aca="false">U55</f>
        <v>0</v>
      </c>
      <c r="W55" s="92" t="n">
        <f aca="false">V55</f>
        <v>0</v>
      </c>
      <c r="X55" s="92" t="n">
        <f aca="false">W55</f>
        <v>0</v>
      </c>
      <c r="Y55" s="92" t="n">
        <f aca="false">X55</f>
        <v>0</v>
      </c>
      <c r="Z55" s="92" t="n">
        <f aca="false">Y55</f>
        <v>0</v>
      </c>
      <c r="AB55" s="91"/>
    </row>
    <row r="56" customFormat="false" ht="29.25" hidden="false" customHeight="true" outlineLevel="0" collapsed="false">
      <c r="B56" s="7"/>
      <c r="C56" s="85" t="s">
        <v>98</v>
      </c>
      <c r="D56" s="86" t="s">
        <v>99</v>
      </c>
      <c r="E56" s="87" t="n">
        <v>2024</v>
      </c>
      <c r="F56" s="94" t="s">
        <v>2</v>
      </c>
      <c r="G56" s="89" t="s">
        <v>100</v>
      </c>
      <c r="H56" s="89" t="s">
        <v>101</v>
      </c>
      <c r="I56" s="90" t="n">
        <v>0</v>
      </c>
      <c r="J56" s="90" t="n">
        <f aca="false">I56</f>
        <v>0</v>
      </c>
      <c r="K56" s="90" t="n">
        <f aca="false">J56</f>
        <v>0</v>
      </c>
      <c r="L56" s="90" t="n">
        <f aca="false">K56</f>
        <v>0</v>
      </c>
      <c r="M56" s="90" t="n">
        <f aca="false">L56</f>
        <v>0</v>
      </c>
      <c r="N56" s="90" t="n">
        <f aca="false">M56</f>
        <v>0</v>
      </c>
      <c r="O56" s="90" t="n">
        <f aca="false">N56</f>
        <v>0</v>
      </c>
      <c r="P56" s="90" t="n">
        <f aca="false">O56</f>
        <v>0</v>
      </c>
      <c r="Q56" s="90" t="n">
        <f aca="false">P56</f>
        <v>0</v>
      </c>
      <c r="R56" s="90" t="n">
        <f aca="false">Q56</f>
        <v>0</v>
      </c>
      <c r="S56" s="90" t="n">
        <f aca="false">R56</f>
        <v>0</v>
      </c>
      <c r="T56" s="90" t="n">
        <f aca="false">S56</f>
        <v>0</v>
      </c>
      <c r="U56" s="90" t="n">
        <f aca="false">T56</f>
        <v>0</v>
      </c>
      <c r="V56" s="90" t="n">
        <f aca="false">U56</f>
        <v>0</v>
      </c>
      <c r="W56" s="90" t="n">
        <f aca="false">V56</f>
        <v>0</v>
      </c>
      <c r="X56" s="90" t="n">
        <f aca="false">W56</f>
        <v>0</v>
      </c>
      <c r="Y56" s="90" t="n">
        <f aca="false">X56</f>
        <v>0</v>
      </c>
      <c r="Z56" s="90" t="n">
        <f aca="false">Y56</f>
        <v>0</v>
      </c>
      <c r="AB56" s="91"/>
    </row>
    <row r="57" customFormat="false" ht="29.25" hidden="false" customHeight="true" outlineLevel="0" collapsed="false">
      <c r="B57" s="7"/>
      <c r="C57" s="85"/>
      <c r="D57" s="86"/>
      <c r="E57" s="87"/>
      <c r="F57" s="94"/>
      <c r="G57" s="89"/>
      <c r="H57" s="89"/>
      <c r="I57" s="90"/>
      <c r="J57" s="90"/>
      <c r="K57" s="90"/>
      <c r="L57" s="90"/>
      <c r="M57" s="90"/>
      <c r="N57" s="90"/>
      <c r="O57" s="90"/>
      <c r="P57" s="90"/>
      <c r="Q57" s="90"/>
      <c r="R57" s="90"/>
      <c r="S57" s="90"/>
      <c r="T57" s="90"/>
      <c r="U57" s="90"/>
      <c r="V57" s="90"/>
      <c r="W57" s="90"/>
      <c r="X57" s="90"/>
      <c r="Y57" s="90"/>
      <c r="Z57" s="90"/>
      <c r="AB57" s="91"/>
    </row>
    <row r="58" customFormat="false" ht="29.25" hidden="false" customHeight="true" outlineLevel="0" collapsed="false">
      <c r="B58" s="7"/>
      <c r="C58" s="85" t="s">
        <v>102</v>
      </c>
      <c r="D58" s="86" t="s">
        <v>103</v>
      </c>
      <c r="E58" s="87" t="n">
        <v>2015</v>
      </c>
      <c r="F58" s="94" t="s">
        <v>2</v>
      </c>
      <c r="G58" s="89" t="s">
        <v>104</v>
      </c>
      <c r="H58" s="89" t="s">
        <v>105</v>
      </c>
      <c r="I58" s="90" t="n">
        <v>0</v>
      </c>
      <c r="J58" s="90" t="n">
        <f aca="false">I58</f>
        <v>0</v>
      </c>
      <c r="K58" s="90" t="n">
        <f aca="false">J58</f>
        <v>0</v>
      </c>
      <c r="L58" s="90" t="n">
        <f aca="false">K58</f>
        <v>0</v>
      </c>
      <c r="M58" s="90" t="n">
        <f aca="false">L58</f>
        <v>0</v>
      </c>
      <c r="N58" s="90" t="n">
        <f aca="false">M58</f>
        <v>0</v>
      </c>
      <c r="O58" s="90" t="n">
        <f aca="false">N58</f>
        <v>0</v>
      </c>
      <c r="P58" s="90" t="n">
        <f aca="false">O58</f>
        <v>0</v>
      </c>
      <c r="Q58" s="90" t="n">
        <f aca="false">P58</f>
        <v>0</v>
      </c>
      <c r="R58" s="90" t="n">
        <f aca="false">Q58</f>
        <v>0</v>
      </c>
      <c r="S58" s="90" t="n">
        <f aca="false">R58</f>
        <v>0</v>
      </c>
      <c r="T58" s="90" t="n">
        <f aca="false">S58</f>
        <v>0</v>
      </c>
      <c r="U58" s="90" t="n">
        <f aca="false">T58</f>
        <v>0</v>
      </c>
      <c r="V58" s="90" t="n">
        <f aca="false">U58</f>
        <v>0</v>
      </c>
      <c r="W58" s="90" t="n">
        <f aca="false">V58</f>
        <v>0</v>
      </c>
      <c r="X58" s="90" t="n">
        <f aca="false">W58</f>
        <v>0</v>
      </c>
      <c r="Y58" s="90" t="n">
        <f aca="false">X58</f>
        <v>0</v>
      </c>
      <c r="Z58" s="90" t="n">
        <f aca="false">Y58</f>
        <v>0</v>
      </c>
      <c r="AB58" s="91"/>
    </row>
    <row r="59" customFormat="false" ht="29.25" hidden="false" customHeight="true" outlineLevel="0" collapsed="false">
      <c r="B59" s="7"/>
      <c r="C59" s="85"/>
      <c r="D59" s="86"/>
      <c r="E59" s="87"/>
      <c r="F59" s="94"/>
      <c r="G59" s="89"/>
      <c r="H59" s="89"/>
      <c r="I59" s="90"/>
      <c r="J59" s="90"/>
      <c r="K59" s="90"/>
      <c r="L59" s="90"/>
      <c r="M59" s="90"/>
      <c r="N59" s="90"/>
      <c r="O59" s="90"/>
      <c r="P59" s="90"/>
      <c r="Q59" s="90"/>
      <c r="R59" s="90"/>
      <c r="S59" s="90"/>
      <c r="T59" s="90"/>
      <c r="U59" s="90"/>
      <c r="V59" s="90"/>
      <c r="W59" s="90"/>
      <c r="X59" s="90"/>
      <c r="Y59" s="90"/>
      <c r="Z59" s="90"/>
      <c r="AB59" s="91"/>
    </row>
    <row r="60" customFormat="false" ht="29.25" hidden="true" customHeight="true" outlineLevel="0" collapsed="false">
      <c r="B60" s="7"/>
      <c r="C60" s="85"/>
      <c r="D60" s="86"/>
      <c r="E60" s="87"/>
      <c r="F60" s="94"/>
      <c r="G60" s="89"/>
      <c r="H60" s="89"/>
      <c r="I60" s="90"/>
      <c r="J60" s="90"/>
      <c r="K60" s="90"/>
      <c r="L60" s="90"/>
      <c r="M60" s="90"/>
      <c r="N60" s="90"/>
      <c r="O60" s="90"/>
      <c r="P60" s="90"/>
      <c r="Q60" s="90"/>
      <c r="R60" s="90"/>
      <c r="S60" s="90"/>
      <c r="T60" s="90"/>
      <c r="U60" s="90"/>
      <c r="V60" s="90"/>
      <c r="W60" s="90"/>
      <c r="X60" s="90"/>
      <c r="Y60" s="90"/>
      <c r="Z60" s="90"/>
      <c r="AB60" s="91"/>
    </row>
    <row r="61" customFormat="false" ht="29.25" hidden="true" customHeight="true" outlineLevel="0" collapsed="false">
      <c r="B61" s="7"/>
      <c r="C61" s="85"/>
      <c r="D61" s="86"/>
      <c r="E61" s="87"/>
      <c r="F61" s="94"/>
      <c r="G61" s="89"/>
      <c r="H61" s="89"/>
      <c r="I61" s="90"/>
      <c r="J61" s="90"/>
      <c r="K61" s="90"/>
      <c r="L61" s="90"/>
      <c r="M61" s="90"/>
      <c r="N61" s="90"/>
      <c r="O61" s="90"/>
      <c r="P61" s="90"/>
      <c r="Q61" s="90"/>
      <c r="R61" s="90"/>
      <c r="S61" s="90"/>
      <c r="T61" s="90"/>
      <c r="U61" s="90"/>
      <c r="V61" s="90"/>
      <c r="W61" s="90"/>
      <c r="X61" s="90"/>
      <c r="Y61" s="90"/>
      <c r="Z61" s="90"/>
      <c r="AB61" s="91"/>
    </row>
    <row r="62" customFormat="false" ht="29.25" hidden="true" customHeight="true" outlineLevel="0" collapsed="false">
      <c r="B62" s="7"/>
      <c r="C62" s="85"/>
      <c r="D62" s="86"/>
      <c r="E62" s="87"/>
      <c r="F62" s="94"/>
      <c r="G62" s="89"/>
      <c r="H62" s="89"/>
      <c r="I62" s="90"/>
      <c r="J62" s="90"/>
      <c r="K62" s="90"/>
      <c r="L62" s="90"/>
      <c r="M62" s="90"/>
      <c r="N62" s="90"/>
      <c r="O62" s="90"/>
      <c r="P62" s="90"/>
      <c r="Q62" s="90"/>
      <c r="R62" s="90"/>
      <c r="S62" s="90"/>
      <c r="T62" s="90"/>
      <c r="U62" s="90"/>
      <c r="V62" s="90"/>
      <c r="W62" s="90"/>
      <c r="X62" s="90"/>
      <c r="Y62" s="90"/>
      <c r="Z62" s="90"/>
      <c r="AB62" s="91"/>
    </row>
    <row r="63" customFormat="false" ht="29.25" hidden="true" customHeight="true" outlineLevel="0" collapsed="false">
      <c r="B63" s="7"/>
      <c r="C63" s="100"/>
      <c r="D63" s="101"/>
      <c r="E63" s="87"/>
      <c r="F63" s="102"/>
      <c r="G63" s="87"/>
      <c r="H63" s="87"/>
      <c r="I63" s="90"/>
      <c r="J63" s="90"/>
      <c r="K63" s="90"/>
      <c r="L63" s="90"/>
      <c r="M63" s="90"/>
      <c r="N63" s="90"/>
      <c r="O63" s="90"/>
      <c r="P63" s="90"/>
      <c r="Q63" s="90"/>
      <c r="R63" s="90"/>
      <c r="S63" s="90"/>
      <c r="T63" s="90"/>
      <c r="U63" s="90"/>
      <c r="V63" s="90"/>
      <c r="W63" s="90"/>
      <c r="X63" s="90"/>
      <c r="Y63" s="90"/>
      <c r="Z63" s="90"/>
      <c r="AB63" s="91"/>
    </row>
    <row r="64" customFormat="false" ht="29.25" hidden="true" customHeight="true" outlineLevel="0" collapsed="false">
      <c r="B64" s="7"/>
      <c r="C64" s="100"/>
      <c r="D64" s="101"/>
      <c r="E64" s="87"/>
      <c r="F64" s="102"/>
      <c r="G64" s="87"/>
      <c r="H64" s="87"/>
      <c r="I64" s="90"/>
      <c r="J64" s="90"/>
      <c r="K64" s="90"/>
      <c r="L64" s="90"/>
      <c r="M64" s="90"/>
      <c r="N64" s="90"/>
      <c r="O64" s="90"/>
      <c r="P64" s="90"/>
      <c r="Q64" s="90"/>
      <c r="R64" s="90"/>
      <c r="S64" s="90"/>
      <c r="T64" s="90"/>
      <c r="U64" s="90"/>
      <c r="V64" s="90"/>
      <c r="W64" s="90"/>
      <c r="X64" s="90"/>
      <c r="Y64" s="90"/>
      <c r="Z64" s="90"/>
      <c r="AB64" s="91"/>
    </row>
    <row r="65" customFormat="false" ht="29.25" hidden="true" customHeight="true" outlineLevel="0" collapsed="false">
      <c r="B65" s="7"/>
      <c r="C65" s="100"/>
      <c r="D65" s="101"/>
      <c r="E65" s="87"/>
      <c r="F65" s="103"/>
      <c r="G65" s="87"/>
      <c r="H65" s="87"/>
      <c r="I65" s="92"/>
      <c r="J65" s="92"/>
      <c r="K65" s="92"/>
      <c r="L65" s="92"/>
      <c r="M65" s="92"/>
      <c r="N65" s="92"/>
      <c r="O65" s="92"/>
      <c r="P65" s="92"/>
      <c r="Q65" s="92"/>
      <c r="R65" s="92"/>
      <c r="S65" s="92"/>
      <c r="T65" s="92"/>
      <c r="U65" s="92"/>
      <c r="V65" s="92"/>
      <c r="W65" s="92"/>
      <c r="X65" s="92"/>
      <c r="Y65" s="92"/>
      <c r="Z65" s="92"/>
      <c r="AB65" s="91"/>
    </row>
    <row r="66" customFormat="false" ht="29.25" hidden="true" customHeight="true" outlineLevel="1" collapsed="false">
      <c r="B66" s="7"/>
      <c r="C66" s="85" t="s">
        <v>102</v>
      </c>
      <c r="D66" s="86"/>
      <c r="E66" s="87"/>
      <c r="F66" s="103"/>
      <c r="G66" s="89"/>
      <c r="H66" s="89"/>
      <c r="I66" s="90" t="n">
        <v>0</v>
      </c>
      <c r="J66" s="90" t="n">
        <f aca="false">I66</f>
        <v>0</v>
      </c>
      <c r="K66" s="90" t="n">
        <f aca="false">J66</f>
        <v>0</v>
      </c>
      <c r="L66" s="90" t="n">
        <f aca="false">K66</f>
        <v>0</v>
      </c>
      <c r="M66" s="90" t="n">
        <f aca="false">L66</f>
        <v>0</v>
      </c>
      <c r="N66" s="90" t="n">
        <f aca="false">M66</f>
        <v>0</v>
      </c>
      <c r="O66" s="90" t="n">
        <f aca="false">N66</f>
        <v>0</v>
      </c>
      <c r="P66" s="90" t="n">
        <f aca="false">O66</f>
        <v>0</v>
      </c>
      <c r="Q66" s="90" t="n">
        <f aca="false">P66</f>
        <v>0</v>
      </c>
      <c r="R66" s="90" t="n">
        <f aca="false">Q66</f>
        <v>0</v>
      </c>
      <c r="S66" s="90" t="n">
        <f aca="false">R66</f>
        <v>0</v>
      </c>
      <c r="T66" s="90" t="n">
        <f aca="false">S66</f>
        <v>0</v>
      </c>
      <c r="U66" s="90" t="n">
        <f aca="false">T66</f>
        <v>0</v>
      </c>
      <c r="V66" s="90" t="n">
        <f aca="false">U66</f>
        <v>0</v>
      </c>
      <c r="W66" s="90" t="n">
        <f aca="false">V66</f>
        <v>0</v>
      </c>
      <c r="X66" s="90" t="n">
        <f aca="false">W66</f>
        <v>0</v>
      </c>
      <c r="Y66" s="90" t="n">
        <f aca="false">X66</f>
        <v>0</v>
      </c>
      <c r="Z66" s="90" t="n">
        <f aca="false">Y66</f>
        <v>0</v>
      </c>
      <c r="AB66" s="91"/>
    </row>
    <row r="67" customFormat="false" ht="29.25" hidden="true" customHeight="true" outlineLevel="1" collapsed="false">
      <c r="B67" s="7"/>
      <c r="C67" s="85"/>
      <c r="D67" s="86"/>
      <c r="E67" s="87"/>
      <c r="F67" s="103"/>
      <c r="G67" s="89"/>
      <c r="H67" s="89"/>
      <c r="I67" s="92"/>
      <c r="J67" s="92" t="n">
        <f aca="false">I67</f>
        <v>0</v>
      </c>
      <c r="K67" s="92" t="n">
        <f aca="false">J67</f>
        <v>0</v>
      </c>
      <c r="L67" s="92" t="n">
        <f aca="false">K67</f>
        <v>0</v>
      </c>
      <c r="M67" s="92" t="n">
        <f aca="false">L67</f>
        <v>0</v>
      </c>
      <c r="N67" s="92" t="n">
        <f aca="false">M67</f>
        <v>0</v>
      </c>
      <c r="O67" s="92" t="n">
        <f aca="false">N67</f>
        <v>0</v>
      </c>
      <c r="P67" s="92" t="n">
        <f aca="false">O67</f>
        <v>0</v>
      </c>
      <c r="Q67" s="92" t="n">
        <f aca="false">P67</f>
        <v>0</v>
      </c>
      <c r="R67" s="92" t="n">
        <f aca="false">Q67</f>
        <v>0</v>
      </c>
      <c r="S67" s="92" t="n">
        <f aca="false">R67</f>
        <v>0</v>
      </c>
      <c r="T67" s="92" t="n">
        <f aca="false">S67</f>
        <v>0</v>
      </c>
      <c r="U67" s="92" t="n">
        <f aca="false">T67</f>
        <v>0</v>
      </c>
      <c r="V67" s="92" t="n">
        <f aca="false">U67</f>
        <v>0</v>
      </c>
      <c r="W67" s="92" t="n">
        <f aca="false">V67</f>
        <v>0</v>
      </c>
      <c r="X67" s="92" t="n">
        <f aca="false">W67</f>
        <v>0</v>
      </c>
      <c r="Y67" s="92" t="n">
        <f aca="false">X67</f>
        <v>0</v>
      </c>
      <c r="Z67" s="92" t="n">
        <f aca="false">Y67</f>
        <v>0</v>
      </c>
      <c r="AB67" s="91"/>
    </row>
    <row r="68" customFormat="false" ht="29.2" hidden="false" customHeight="true" outlineLevel="1" collapsed="false">
      <c r="B68" s="7"/>
      <c r="C68" s="85" t="s">
        <v>106</v>
      </c>
      <c r="D68" s="86" t="s">
        <v>107</v>
      </c>
      <c r="E68" s="87" t="n">
        <v>2026</v>
      </c>
      <c r="F68" s="97" t="s">
        <v>3</v>
      </c>
      <c r="G68" s="89" t="s">
        <v>108</v>
      </c>
      <c r="H68" s="89" t="s">
        <v>109</v>
      </c>
      <c r="I68" s="90" t="n">
        <v>0</v>
      </c>
      <c r="J68" s="90" t="n">
        <f aca="false">I68</f>
        <v>0</v>
      </c>
      <c r="K68" s="90" t="n">
        <f aca="false">J68</f>
        <v>0</v>
      </c>
      <c r="L68" s="90" t="n">
        <f aca="false">K68</f>
        <v>0</v>
      </c>
      <c r="M68" s="90" t="n">
        <f aca="false">L68</f>
        <v>0</v>
      </c>
      <c r="N68" s="90" t="n">
        <f aca="false">M68</f>
        <v>0</v>
      </c>
      <c r="O68" s="90" t="n">
        <f aca="false">N68</f>
        <v>0</v>
      </c>
      <c r="P68" s="90" t="n">
        <f aca="false">O68</f>
        <v>0</v>
      </c>
      <c r="Q68" s="90" t="n">
        <f aca="false">P68</f>
        <v>0</v>
      </c>
      <c r="R68" s="90" t="n">
        <f aca="false">Q68</f>
        <v>0</v>
      </c>
      <c r="S68" s="90" t="n">
        <f aca="false">R68</f>
        <v>0</v>
      </c>
      <c r="T68" s="90" t="n">
        <f aca="false">S68</f>
        <v>0</v>
      </c>
      <c r="U68" s="90" t="n">
        <f aca="false">T68</f>
        <v>0</v>
      </c>
      <c r="V68" s="90" t="n">
        <f aca="false">U68</f>
        <v>0</v>
      </c>
      <c r="W68" s="90" t="n">
        <f aca="false">V68</f>
        <v>0</v>
      </c>
      <c r="X68" s="90" t="n">
        <f aca="false">W68</f>
        <v>0</v>
      </c>
      <c r="Y68" s="90" t="n">
        <f aca="false">X68</f>
        <v>0</v>
      </c>
      <c r="Z68" s="90" t="n">
        <f aca="false">Y68</f>
        <v>0</v>
      </c>
      <c r="AB68" s="91"/>
    </row>
    <row r="69" customFormat="false" ht="24.7" hidden="false" customHeight="true" outlineLevel="1" collapsed="false">
      <c r="B69" s="7"/>
      <c r="C69" s="85"/>
      <c r="D69" s="86"/>
      <c r="E69" s="87"/>
      <c r="F69" s="97"/>
      <c r="G69" s="89"/>
      <c r="H69" s="89"/>
      <c r="I69" s="92"/>
      <c r="J69" s="92" t="n">
        <f aca="false">I69</f>
        <v>0</v>
      </c>
      <c r="K69" s="92" t="n">
        <f aca="false">J69</f>
        <v>0</v>
      </c>
      <c r="L69" s="92" t="n">
        <f aca="false">K69</f>
        <v>0</v>
      </c>
      <c r="M69" s="92" t="n">
        <f aca="false">L69</f>
        <v>0</v>
      </c>
      <c r="N69" s="92" t="n">
        <f aca="false">M69</f>
        <v>0</v>
      </c>
      <c r="O69" s="92" t="n">
        <f aca="false">N69</f>
        <v>0</v>
      </c>
      <c r="P69" s="92" t="n">
        <f aca="false">O69</f>
        <v>0</v>
      </c>
      <c r="Q69" s="92" t="n">
        <f aca="false">P69</f>
        <v>0</v>
      </c>
      <c r="R69" s="92" t="n">
        <f aca="false">Q69</f>
        <v>0</v>
      </c>
      <c r="S69" s="92" t="n">
        <f aca="false">R69</f>
        <v>0</v>
      </c>
      <c r="T69" s="92" t="n">
        <f aca="false">S69</f>
        <v>0</v>
      </c>
      <c r="U69" s="92" t="n">
        <f aca="false">T69</f>
        <v>0</v>
      </c>
      <c r="V69" s="92" t="n">
        <f aca="false">U69</f>
        <v>0</v>
      </c>
      <c r="W69" s="92" t="n">
        <f aca="false">V69</f>
        <v>0</v>
      </c>
      <c r="X69" s="92" t="n">
        <f aca="false">W69</f>
        <v>0</v>
      </c>
      <c r="Y69" s="92" t="n">
        <f aca="false">X69</f>
        <v>0</v>
      </c>
      <c r="Z69" s="92" t="n">
        <f aca="false">Y69</f>
        <v>0</v>
      </c>
      <c r="AB69" s="91"/>
    </row>
    <row r="70" customFormat="false" ht="23.95" hidden="false" customHeight="true" outlineLevel="1" collapsed="false">
      <c r="B70" s="7"/>
      <c r="C70" s="85" t="s">
        <v>110</v>
      </c>
      <c r="D70" s="86"/>
      <c r="E70" s="87"/>
      <c r="F70" s="103"/>
      <c r="G70" s="89"/>
      <c r="H70" s="89"/>
      <c r="I70" s="90" t="n">
        <v>0</v>
      </c>
      <c r="J70" s="90" t="n">
        <f aca="false">I70</f>
        <v>0</v>
      </c>
      <c r="K70" s="90" t="n">
        <f aca="false">J70</f>
        <v>0</v>
      </c>
      <c r="L70" s="90" t="n">
        <f aca="false">K70</f>
        <v>0</v>
      </c>
      <c r="M70" s="90" t="n">
        <f aca="false">L70</f>
        <v>0</v>
      </c>
      <c r="N70" s="90" t="n">
        <f aca="false">M70</f>
        <v>0</v>
      </c>
      <c r="O70" s="90" t="n">
        <f aca="false">N70</f>
        <v>0</v>
      </c>
      <c r="P70" s="90" t="n">
        <f aca="false">O70</f>
        <v>0</v>
      </c>
      <c r="Q70" s="90" t="n">
        <f aca="false">P70</f>
        <v>0</v>
      </c>
      <c r="R70" s="90" t="n">
        <f aca="false">Q70</f>
        <v>0</v>
      </c>
      <c r="S70" s="90" t="n">
        <f aca="false">R70</f>
        <v>0</v>
      </c>
      <c r="T70" s="90" t="n">
        <f aca="false">S70</f>
        <v>0</v>
      </c>
      <c r="U70" s="90" t="n">
        <f aca="false">T70</f>
        <v>0</v>
      </c>
      <c r="V70" s="90" t="n">
        <f aca="false">U70</f>
        <v>0</v>
      </c>
      <c r="W70" s="90" t="n">
        <f aca="false">V70</f>
        <v>0</v>
      </c>
      <c r="X70" s="90" t="n">
        <f aca="false">W70</f>
        <v>0</v>
      </c>
      <c r="Y70" s="90" t="n">
        <f aca="false">X70</f>
        <v>0</v>
      </c>
      <c r="Z70" s="90" t="n">
        <f aca="false">Y70</f>
        <v>0</v>
      </c>
      <c r="AB70" s="91"/>
    </row>
    <row r="71" customFormat="false" ht="20.2" hidden="false" customHeight="true" outlineLevel="1" collapsed="false">
      <c r="B71" s="7"/>
      <c r="C71" s="85"/>
      <c r="D71" s="86"/>
      <c r="E71" s="87"/>
      <c r="F71" s="103"/>
      <c r="G71" s="89"/>
      <c r="H71" s="89"/>
      <c r="I71" s="92"/>
      <c r="J71" s="92" t="n">
        <f aca="false">I71</f>
        <v>0</v>
      </c>
      <c r="K71" s="92" t="n">
        <f aca="false">J71</f>
        <v>0</v>
      </c>
      <c r="L71" s="92" t="n">
        <f aca="false">K71</f>
        <v>0</v>
      </c>
      <c r="M71" s="92" t="n">
        <f aca="false">L71</f>
        <v>0</v>
      </c>
      <c r="N71" s="92" t="n">
        <f aca="false">M71</f>
        <v>0</v>
      </c>
      <c r="O71" s="92" t="n">
        <f aca="false">N71</f>
        <v>0</v>
      </c>
      <c r="P71" s="92" t="n">
        <f aca="false">O71</f>
        <v>0</v>
      </c>
      <c r="Q71" s="92" t="n">
        <f aca="false">P71</f>
        <v>0</v>
      </c>
      <c r="R71" s="92" t="n">
        <f aca="false">Q71</f>
        <v>0</v>
      </c>
      <c r="S71" s="92" t="n">
        <f aca="false">R71</f>
        <v>0</v>
      </c>
      <c r="T71" s="92" t="n">
        <f aca="false">S71</f>
        <v>0</v>
      </c>
      <c r="U71" s="92" t="n">
        <f aca="false">T71</f>
        <v>0</v>
      </c>
      <c r="V71" s="92" t="n">
        <f aca="false">U71</f>
        <v>0</v>
      </c>
      <c r="W71" s="92" t="n">
        <f aca="false">V71</f>
        <v>0</v>
      </c>
      <c r="X71" s="92" t="n">
        <f aca="false">W71</f>
        <v>0</v>
      </c>
      <c r="Y71" s="92" t="n">
        <f aca="false">X71</f>
        <v>0</v>
      </c>
      <c r="Z71" s="92" t="n">
        <f aca="false">Y71</f>
        <v>0</v>
      </c>
      <c r="AB71" s="91"/>
    </row>
    <row r="72" customFormat="false" ht="13.5" hidden="false" customHeight="true" outlineLevel="0" collapsed="false">
      <c r="B72" s="7"/>
      <c r="C72" s="8"/>
      <c r="D72" s="7"/>
      <c r="E72" s="9"/>
      <c r="F72" s="9"/>
      <c r="G72" s="7"/>
      <c r="H72" s="104"/>
      <c r="I72" s="105"/>
      <c r="J72" s="105"/>
      <c r="K72" s="105"/>
    </row>
    <row r="73" customFormat="false" ht="28.5" hidden="false" customHeight="true" outlineLevel="0" collapsed="false">
      <c r="B73" s="7"/>
      <c r="C73" s="69"/>
      <c r="D73" s="70" t="s">
        <v>111</v>
      </c>
      <c r="E73" s="71"/>
      <c r="F73" s="71"/>
      <c r="G73" s="71"/>
      <c r="H73" s="71"/>
      <c r="I73" s="71"/>
      <c r="J73" s="71"/>
      <c r="K73" s="106"/>
      <c r="L73" s="71"/>
      <c r="M73" s="71"/>
      <c r="N73" s="71"/>
      <c r="O73" s="71"/>
      <c r="P73" s="71"/>
      <c r="Q73" s="71"/>
      <c r="R73" s="71"/>
      <c r="S73" s="71"/>
      <c r="T73" s="71"/>
      <c r="U73" s="71"/>
      <c r="V73" s="71"/>
      <c r="W73" s="71"/>
      <c r="X73" s="71"/>
      <c r="Y73" s="71"/>
      <c r="Z73" s="71"/>
    </row>
    <row r="74" customFormat="false" ht="18" hidden="false" customHeight="true" outlineLevel="0" collapsed="false">
      <c r="B74" s="7"/>
      <c r="C74" s="72"/>
      <c r="D74" s="73" t="s">
        <v>112</v>
      </c>
      <c r="E74" s="107"/>
      <c r="F74" s="107"/>
      <c r="G74" s="107"/>
      <c r="H74" s="107"/>
      <c r="I74" s="107"/>
      <c r="J74" s="107"/>
      <c r="K74" s="108"/>
      <c r="L74" s="74"/>
      <c r="M74" s="74"/>
      <c r="N74" s="74"/>
      <c r="O74" s="74"/>
      <c r="P74" s="74"/>
      <c r="Q74" s="74"/>
      <c r="R74" s="74"/>
      <c r="S74" s="74"/>
      <c r="T74" s="74"/>
      <c r="U74" s="74"/>
      <c r="V74" s="74"/>
      <c r="W74" s="74"/>
      <c r="X74" s="74"/>
      <c r="Y74" s="74"/>
      <c r="Z74" s="74"/>
    </row>
    <row r="75" customFormat="false" ht="38.25" hidden="false" customHeight="true" outlineLevel="0" collapsed="false">
      <c r="B75" s="7"/>
      <c r="C75" s="75" t="s">
        <v>32</v>
      </c>
      <c r="D75" s="75" t="s">
        <v>33</v>
      </c>
      <c r="E75" s="75" t="s">
        <v>34</v>
      </c>
      <c r="F75" s="75" t="str">
        <f aca="false">F$25</f>
        <v>Status der 
Umsetzung</v>
      </c>
      <c r="G75" s="75" t="s">
        <v>36</v>
      </c>
      <c r="H75" s="75" t="s">
        <v>37</v>
      </c>
      <c r="I75" s="78" t="str">
        <f aca="false">I25</f>
        <v/>
      </c>
      <c r="J75" s="78" t="str">
        <f aca="false">J25</f>
        <v/>
      </c>
      <c r="K75" s="78" t="str">
        <f aca="false">K25</f>
        <v/>
      </c>
      <c r="L75" s="78" t="str">
        <f aca="false">L25</f>
        <v/>
      </c>
      <c r="M75" s="78" t="str">
        <f aca="false">M25</f>
        <v/>
      </c>
      <c r="N75" s="78" t="str">
        <f aca="false">N25</f>
        <v/>
      </c>
      <c r="O75" s="78" t="str">
        <f aca="false">O25</f>
        <v>Ziele CO2 &amp; Kompetenzen</v>
      </c>
      <c r="P75" s="78" t="str">
        <f aca="false">P25</f>
        <v/>
      </c>
      <c r="Q75" s="78" t="str">
        <f aca="false">Q25</f>
        <v/>
      </c>
      <c r="R75" s="78" t="str">
        <f aca="false">R25</f>
        <v/>
      </c>
      <c r="S75" s="78" t="str">
        <f aca="false">S25</f>
        <v/>
      </c>
      <c r="T75" s="78" t="str">
        <f aca="false">T25</f>
        <v/>
      </c>
      <c r="U75" s="78" t="str">
        <f aca="false">U25</f>
        <v/>
      </c>
      <c r="V75" s="78" t="str">
        <f aca="false">V25</f>
        <v/>
      </c>
      <c r="W75" s="78" t="str">
        <f aca="false">W25</f>
        <v/>
      </c>
      <c r="X75" s="78" t="str">
        <f aca="false">X25</f>
        <v/>
      </c>
      <c r="Y75" s="78" t="str">
        <f aca="false">Y25</f>
        <v/>
      </c>
      <c r="Z75" s="78" t="str">
        <f aca="false">Z25</f>
        <v/>
      </c>
    </row>
    <row r="76" customFormat="false" ht="14.25" hidden="false" customHeight="true" outlineLevel="0" collapsed="false">
      <c r="B76" s="7"/>
      <c r="C76" s="75"/>
      <c r="D76" s="75"/>
      <c r="E76" s="75"/>
      <c r="F76" s="75"/>
      <c r="G76" s="75"/>
      <c r="H76" s="75"/>
      <c r="I76" s="79" t="n">
        <f aca="false">$I$9</f>
        <v>2013</v>
      </c>
      <c r="J76" s="79" t="n">
        <f aca="false">J$9</f>
        <v>2015</v>
      </c>
      <c r="K76" s="79" t="n">
        <f aca="false">K$9</f>
        <v>2020</v>
      </c>
      <c r="L76" s="79" t="n">
        <f aca="false">L$9</f>
        <v>2022</v>
      </c>
      <c r="M76" s="79" t="n">
        <f aca="false">L76+2</f>
        <v>2024</v>
      </c>
      <c r="N76" s="79" t="n">
        <f aca="false">M76+2</f>
        <v>2026</v>
      </c>
      <c r="O76" s="79" t="n">
        <f aca="false">N76+2</f>
        <v>2028</v>
      </c>
      <c r="P76" s="79" t="n">
        <f aca="false">O76+2</f>
        <v>2030</v>
      </c>
      <c r="Q76" s="79" t="n">
        <f aca="false">P76+2</f>
        <v>2032</v>
      </c>
      <c r="R76" s="79" t="n">
        <f aca="false">Q76+2</f>
        <v>2034</v>
      </c>
      <c r="S76" s="79" t="n">
        <f aca="false">R76+2</f>
        <v>2036</v>
      </c>
      <c r="T76" s="79" t="n">
        <f aca="false">S76+2</f>
        <v>2038</v>
      </c>
      <c r="U76" s="79" t="n">
        <f aca="false">T76+2</f>
        <v>2040</v>
      </c>
      <c r="V76" s="79" t="n">
        <f aca="false">U76+2</f>
        <v>2042</v>
      </c>
      <c r="W76" s="79" t="n">
        <f aca="false">V76+2</f>
        <v>2044</v>
      </c>
      <c r="X76" s="79" t="n">
        <f aca="false">W76+2</f>
        <v>2046</v>
      </c>
      <c r="Y76" s="79" t="n">
        <f aca="false">X76+2</f>
        <v>2048</v>
      </c>
      <c r="Z76" s="79" t="n">
        <f aca="false">Y76+2</f>
        <v>2050</v>
      </c>
    </row>
    <row r="77" customFormat="false" ht="24.75" hidden="false" customHeight="true" outlineLevel="0" collapsed="false">
      <c r="B77" s="7"/>
      <c r="C77" s="109"/>
      <c r="D77" s="83"/>
      <c r="E77" s="83"/>
      <c r="F77" s="83"/>
      <c r="G77" s="83"/>
      <c r="H77" s="110" t="s">
        <v>38</v>
      </c>
      <c r="I77" s="84" t="n">
        <f aca="false">SUM(I78:I125)</f>
        <v>57667</v>
      </c>
      <c r="J77" s="84" t="n">
        <f aca="false">SUM(J78:J125)</f>
        <v>82324</v>
      </c>
      <c r="K77" s="84" t="n">
        <f aca="false">SUM(K78:K125)</f>
        <v>82324</v>
      </c>
      <c r="L77" s="84" t="n">
        <f aca="false">SUM(L78:L125)</f>
        <v>82324</v>
      </c>
      <c r="M77" s="84" t="n">
        <f aca="false">SUM(M78:M125)</f>
        <v>82324</v>
      </c>
      <c r="N77" s="84" t="n">
        <f aca="false">SUM(N78:N125)</f>
        <v>82324</v>
      </c>
      <c r="O77" s="84" t="n">
        <f aca="false">SUM(O78:O125)</f>
        <v>82324</v>
      </c>
      <c r="P77" s="84" t="n">
        <f aca="false">SUM(P78:P125)</f>
        <v>82324</v>
      </c>
      <c r="Q77" s="84" t="n">
        <f aca="false">SUM(Q78:Q125)</f>
        <v>82324</v>
      </c>
      <c r="R77" s="84" t="n">
        <f aca="false">SUM(R78:R125)</f>
        <v>82324</v>
      </c>
      <c r="S77" s="84" t="n">
        <f aca="false">SUM(S78:S125)</f>
        <v>82324</v>
      </c>
      <c r="T77" s="84" t="n">
        <f aca="false">SUM(T78:T125)</f>
        <v>82324</v>
      </c>
      <c r="U77" s="84" t="n">
        <f aca="false">SUM(U78:U125)</f>
        <v>82324</v>
      </c>
      <c r="V77" s="84" t="n">
        <f aca="false">SUM(V78:V125)</f>
        <v>82324</v>
      </c>
      <c r="W77" s="84" t="n">
        <f aca="false">SUM(W78:W125)</f>
        <v>82324</v>
      </c>
      <c r="X77" s="84" t="n">
        <f aca="false">SUM(X78:X125)</f>
        <v>82324</v>
      </c>
      <c r="Y77" s="84" t="n">
        <f aca="false">SUM(Y78:Y125)</f>
        <v>82324</v>
      </c>
      <c r="Z77" s="84" t="n">
        <f aca="false">SUM(Z78:Z125)</f>
        <v>82324</v>
      </c>
    </row>
    <row r="78" customFormat="false" ht="29.25" hidden="false" customHeight="true" outlineLevel="0" collapsed="false">
      <c r="B78" s="7"/>
      <c r="C78" s="85" t="s">
        <v>113</v>
      </c>
      <c r="D78" s="86" t="s">
        <v>114</v>
      </c>
      <c r="E78" s="87" t="n">
        <v>2012</v>
      </c>
      <c r="F78" s="88" t="s">
        <v>2</v>
      </c>
      <c r="G78" s="89" t="s">
        <v>115</v>
      </c>
      <c r="H78" s="89" t="s">
        <v>116</v>
      </c>
      <c r="I78" s="90" t="n">
        <v>4000</v>
      </c>
      <c r="J78" s="90" t="n">
        <f aca="false">I78</f>
        <v>4000</v>
      </c>
      <c r="K78" s="90" t="n">
        <f aca="false">J78</f>
        <v>4000</v>
      </c>
      <c r="L78" s="90" t="n">
        <f aca="false">K78</f>
        <v>4000</v>
      </c>
      <c r="M78" s="90" t="n">
        <f aca="false">L78</f>
        <v>4000</v>
      </c>
      <c r="N78" s="90" t="n">
        <f aca="false">M78</f>
        <v>4000</v>
      </c>
      <c r="O78" s="90" t="n">
        <f aca="false">N78</f>
        <v>4000</v>
      </c>
      <c r="P78" s="90" t="n">
        <f aca="false">O78</f>
        <v>4000</v>
      </c>
      <c r="Q78" s="90" t="n">
        <f aca="false">P78</f>
        <v>4000</v>
      </c>
      <c r="R78" s="90" t="n">
        <f aca="false">Q78</f>
        <v>4000</v>
      </c>
      <c r="S78" s="90" t="n">
        <f aca="false">R78</f>
        <v>4000</v>
      </c>
      <c r="T78" s="90" t="n">
        <f aca="false">S78</f>
        <v>4000</v>
      </c>
      <c r="U78" s="90" t="n">
        <f aca="false">T78</f>
        <v>4000</v>
      </c>
      <c r="V78" s="90" t="n">
        <f aca="false">U78</f>
        <v>4000</v>
      </c>
      <c r="W78" s="90" t="n">
        <f aca="false">V78</f>
        <v>4000</v>
      </c>
      <c r="X78" s="90" t="n">
        <f aca="false">W78</f>
        <v>4000</v>
      </c>
      <c r="Y78" s="90" t="n">
        <f aca="false">X78</f>
        <v>4000</v>
      </c>
      <c r="Z78" s="90" t="n">
        <f aca="false">Y78</f>
        <v>4000</v>
      </c>
      <c r="AB78" s="91"/>
    </row>
    <row r="79" customFormat="false" ht="29.25" hidden="false" customHeight="true" outlineLevel="0" collapsed="false">
      <c r="B79" s="7"/>
      <c r="C79" s="85"/>
      <c r="D79" s="86"/>
      <c r="E79" s="87"/>
      <c r="F79" s="88"/>
      <c r="G79" s="89"/>
      <c r="H79" s="89"/>
      <c r="I79" s="92"/>
      <c r="J79" s="92" t="n">
        <f aca="false">I79</f>
        <v>0</v>
      </c>
      <c r="K79" s="92" t="n">
        <f aca="false">J79</f>
        <v>0</v>
      </c>
      <c r="L79" s="92" t="n">
        <f aca="false">K79</f>
        <v>0</v>
      </c>
      <c r="M79" s="92" t="n">
        <f aca="false">L79</f>
        <v>0</v>
      </c>
      <c r="N79" s="92" t="n">
        <f aca="false">M79</f>
        <v>0</v>
      </c>
      <c r="O79" s="92" t="n">
        <f aca="false">N79</f>
        <v>0</v>
      </c>
      <c r="P79" s="92" t="n">
        <f aca="false">O79</f>
        <v>0</v>
      </c>
      <c r="Q79" s="92" t="n">
        <f aca="false">P79</f>
        <v>0</v>
      </c>
      <c r="R79" s="92" t="n">
        <f aca="false">Q79</f>
        <v>0</v>
      </c>
      <c r="S79" s="92" t="n">
        <f aca="false">R79</f>
        <v>0</v>
      </c>
      <c r="T79" s="92" t="n">
        <f aca="false">S79</f>
        <v>0</v>
      </c>
      <c r="U79" s="92" t="n">
        <f aca="false">T79</f>
        <v>0</v>
      </c>
      <c r="V79" s="92" t="n">
        <f aca="false">U79</f>
        <v>0</v>
      </c>
      <c r="W79" s="92" t="n">
        <f aca="false">V79</f>
        <v>0</v>
      </c>
      <c r="X79" s="92" t="n">
        <f aca="false">W79</f>
        <v>0</v>
      </c>
      <c r="Y79" s="92" t="n">
        <f aca="false">X79</f>
        <v>0</v>
      </c>
      <c r="Z79" s="92" t="n">
        <f aca="false">Y79</f>
        <v>0</v>
      </c>
      <c r="AB79" s="91"/>
    </row>
    <row r="80" customFormat="false" ht="29.25" hidden="false" customHeight="true" outlineLevel="0" collapsed="false">
      <c r="B80" s="7"/>
      <c r="C80" s="85" t="s">
        <v>117</v>
      </c>
      <c r="D80" s="86" t="s">
        <v>118</v>
      </c>
      <c r="E80" s="87" t="n">
        <v>2008</v>
      </c>
      <c r="F80" s="97" t="s">
        <v>4</v>
      </c>
      <c r="G80" s="89" t="s">
        <v>115</v>
      </c>
      <c r="H80" s="89" t="s">
        <v>119</v>
      </c>
      <c r="I80" s="90" t="n">
        <v>9346</v>
      </c>
      <c r="J80" s="90" t="n">
        <f aca="false">I80</f>
        <v>9346</v>
      </c>
      <c r="K80" s="90" t="n">
        <f aca="false">J80</f>
        <v>9346</v>
      </c>
      <c r="L80" s="90" t="n">
        <f aca="false">K80</f>
        <v>9346</v>
      </c>
      <c r="M80" s="90" t="n">
        <f aca="false">L80</f>
        <v>9346</v>
      </c>
      <c r="N80" s="90" t="n">
        <f aca="false">M80</f>
        <v>9346</v>
      </c>
      <c r="O80" s="90" t="n">
        <f aca="false">N80</f>
        <v>9346</v>
      </c>
      <c r="P80" s="90" t="n">
        <f aca="false">O80</f>
        <v>9346</v>
      </c>
      <c r="Q80" s="90" t="n">
        <f aca="false">P80</f>
        <v>9346</v>
      </c>
      <c r="R80" s="90" t="n">
        <f aca="false">Q80</f>
        <v>9346</v>
      </c>
      <c r="S80" s="90" t="n">
        <f aca="false">R80</f>
        <v>9346</v>
      </c>
      <c r="T80" s="90" t="n">
        <f aca="false">S80</f>
        <v>9346</v>
      </c>
      <c r="U80" s="90" t="n">
        <f aca="false">T80</f>
        <v>9346</v>
      </c>
      <c r="V80" s="90" t="n">
        <f aca="false">U80</f>
        <v>9346</v>
      </c>
      <c r="W80" s="90" t="n">
        <f aca="false">V80</f>
        <v>9346</v>
      </c>
      <c r="X80" s="90" t="n">
        <f aca="false">W80</f>
        <v>9346</v>
      </c>
      <c r="Y80" s="90" t="n">
        <f aca="false">X80</f>
        <v>9346</v>
      </c>
      <c r="Z80" s="90" t="n">
        <f aca="false">Y80</f>
        <v>9346</v>
      </c>
      <c r="AB80" s="91"/>
    </row>
    <row r="81" customFormat="false" ht="29.25" hidden="false" customHeight="true" outlineLevel="0" collapsed="false">
      <c r="B81" s="7"/>
      <c r="C81" s="85"/>
      <c r="D81" s="86"/>
      <c r="E81" s="87"/>
      <c r="F81" s="97"/>
      <c r="G81" s="89"/>
      <c r="H81" s="89"/>
      <c r="I81" s="92"/>
      <c r="J81" s="92" t="n">
        <f aca="false">I81</f>
        <v>0</v>
      </c>
      <c r="K81" s="92" t="n">
        <f aca="false">J81</f>
        <v>0</v>
      </c>
      <c r="L81" s="92" t="n">
        <f aca="false">K81</f>
        <v>0</v>
      </c>
      <c r="M81" s="92" t="n">
        <f aca="false">L81</f>
        <v>0</v>
      </c>
      <c r="N81" s="92" t="n">
        <f aca="false">M81</f>
        <v>0</v>
      </c>
      <c r="O81" s="92" t="n">
        <f aca="false">N81</f>
        <v>0</v>
      </c>
      <c r="P81" s="92" t="n">
        <f aca="false">O81</f>
        <v>0</v>
      </c>
      <c r="Q81" s="92" t="n">
        <f aca="false">P81</f>
        <v>0</v>
      </c>
      <c r="R81" s="92" t="n">
        <f aca="false">Q81</f>
        <v>0</v>
      </c>
      <c r="S81" s="92" t="n">
        <f aca="false">R81</f>
        <v>0</v>
      </c>
      <c r="T81" s="92" t="n">
        <f aca="false">S81</f>
        <v>0</v>
      </c>
      <c r="U81" s="92" t="n">
        <f aca="false">T81</f>
        <v>0</v>
      </c>
      <c r="V81" s="92" t="n">
        <f aca="false">U81</f>
        <v>0</v>
      </c>
      <c r="W81" s="92" t="n">
        <f aca="false">V81</f>
        <v>0</v>
      </c>
      <c r="X81" s="92" t="n">
        <f aca="false">W81</f>
        <v>0</v>
      </c>
      <c r="Y81" s="92" t="n">
        <f aca="false">X81</f>
        <v>0</v>
      </c>
      <c r="Z81" s="92" t="n">
        <f aca="false">Y81</f>
        <v>0</v>
      </c>
      <c r="AB81" s="91"/>
    </row>
    <row r="82" customFormat="false" ht="29.25" hidden="false" customHeight="true" outlineLevel="0" collapsed="false">
      <c r="B82" s="7"/>
      <c r="C82" s="85" t="s">
        <v>120</v>
      </c>
      <c r="D82" s="86" t="s">
        <v>121</v>
      </c>
      <c r="E82" s="87" t="n">
        <v>2008</v>
      </c>
      <c r="F82" s="88" t="s">
        <v>2</v>
      </c>
      <c r="G82" s="89" t="s">
        <v>115</v>
      </c>
      <c r="H82" s="89" t="s">
        <v>115</v>
      </c>
      <c r="I82" s="90" t="n">
        <v>600</v>
      </c>
      <c r="J82" s="90" t="n">
        <f aca="false">I82</f>
        <v>600</v>
      </c>
      <c r="K82" s="90" t="n">
        <f aca="false">J82</f>
        <v>600</v>
      </c>
      <c r="L82" s="90" t="n">
        <f aca="false">K82</f>
        <v>600</v>
      </c>
      <c r="M82" s="90" t="n">
        <f aca="false">L82</f>
        <v>600</v>
      </c>
      <c r="N82" s="90" t="n">
        <f aca="false">M82</f>
        <v>600</v>
      </c>
      <c r="O82" s="90" t="n">
        <f aca="false">N82</f>
        <v>600</v>
      </c>
      <c r="P82" s="90" t="n">
        <f aca="false">O82</f>
        <v>600</v>
      </c>
      <c r="Q82" s="90" t="n">
        <f aca="false">P82</f>
        <v>600</v>
      </c>
      <c r="R82" s="90" t="n">
        <f aca="false">Q82</f>
        <v>600</v>
      </c>
      <c r="S82" s="90" t="n">
        <f aca="false">R82</f>
        <v>600</v>
      </c>
      <c r="T82" s="90" t="n">
        <f aca="false">S82</f>
        <v>600</v>
      </c>
      <c r="U82" s="90" t="n">
        <f aca="false">T82</f>
        <v>600</v>
      </c>
      <c r="V82" s="90" t="n">
        <f aca="false">U82</f>
        <v>600</v>
      </c>
      <c r="W82" s="90" t="n">
        <f aca="false">V82</f>
        <v>600</v>
      </c>
      <c r="X82" s="90" t="n">
        <f aca="false">W82</f>
        <v>600</v>
      </c>
      <c r="Y82" s="90" t="n">
        <f aca="false">X82</f>
        <v>600</v>
      </c>
      <c r="Z82" s="90" t="n">
        <f aca="false">Y82</f>
        <v>600</v>
      </c>
      <c r="AB82" s="91"/>
    </row>
    <row r="83" customFormat="false" ht="29.25" hidden="false" customHeight="true" outlineLevel="0" collapsed="false">
      <c r="B83" s="7"/>
      <c r="C83" s="85"/>
      <c r="D83" s="86"/>
      <c r="E83" s="87"/>
      <c r="F83" s="88"/>
      <c r="G83" s="89"/>
      <c r="H83" s="89"/>
      <c r="I83" s="92"/>
      <c r="J83" s="92" t="n">
        <f aca="false">I83</f>
        <v>0</v>
      </c>
      <c r="K83" s="92" t="n">
        <f aca="false">J83</f>
        <v>0</v>
      </c>
      <c r="L83" s="92" t="n">
        <f aca="false">K83</f>
        <v>0</v>
      </c>
      <c r="M83" s="92" t="n">
        <f aca="false">L83</f>
        <v>0</v>
      </c>
      <c r="N83" s="92" t="n">
        <f aca="false">M83</f>
        <v>0</v>
      </c>
      <c r="O83" s="92" t="n">
        <f aca="false">N83</f>
        <v>0</v>
      </c>
      <c r="P83" s="92" t="n">
        <f aca="false">O83</f>
        <v>0</v>
      </c>
      <c r="Q83" s="92" t="n">
        <f aca="false">P83</f>
        <v>0</v>
      </c>
      <c r="R83" s="92" t="n">
        <f aca="false">Q83</f>
        <v>0</v>
      </c>
      <c r="S83" s="92" t="n">
        <f aca="false">R83</f>
        <v>0</v>
      </c>
      <c r="T83" s="92" t="n">
        <f aca="false">S83</f>
        <v>0</v>
      </c>
      <c r="U83" s="92" t="n">
        <f aca="false">T83</f>
        <v>0</v>
      </c>
      <c r="V83" s="92" t="n">
        <f aca="false">U83</f>
        <v>0</v>
      </c>
      <c r="W83" s="92" t="n">
        <f aca="false">V83</f>
        <v>0</v>
      </c>
      <c r="X83" s="92" t="n">
        <f aca="false">W83</f>
        <v>0</v>
      </c>
      <c r="Y83" s="92" t="n">
        <f aca="false">X83</f>
        <v>0</v>
      </c>
      <c r="Z83" s="92" t="n">
        <f aca="false">Y83</f>
        <v>0</v>
      </c>
      <c r="AB83" s="91"/>
    </row>
    <row r="84" customFormat="false" ht="29.25" hidden="false" customHeight="true" outlineLevel="0" collapsed="false">
      <c r="B84" s="7"/>
      <c r="C84" s="85" t="s">
        <v>122</v>
      </c>
      <c r="D84" s="86" t="s">
        <v>123</v>
      </c>
      <c r="E84" s="87" t="n">
        <v>2010</v>
      </c>
      <c r="F84" s="88" t="s">
        <v>2</v>
      </c>
      <c r="G84" s="89" t="s">
        <v>124</v>
      </c>
      <c r="H84" s="89" t="s">
        <v>125</v>
      </c>
      <c r="I84" s="90" t="n">
        <v>4000</v>
      </c>
      <c r="J84" s="90" t="n">
        <f aca="false">I84</f>
        <v>4000</v>
      </c>
      <c r="K84" s="90" t="n">
        <f aca="false">J84</f>
        <v>4000</v>
      </c>
      <c r="L84" s="90" t="n">
        <f aca="false">K84</f>
        <v>4000</v>
      </c>
      <c r="M84" s="90" t="n">
        <f aca="false">L84</f>
        <v>4000</v>
      </c>
      <c r="N84" s="90" t="n">
        <f aca="false">M84</f>
        <v>4000</v>
      </c>
      <c r="O84" s="90" t="n">
        <f aca="false">N84</f>
        <v>4000</v>
      </c>
      <c r="P84" s="90" t="n">
        <f aca="false">O84</f>
        <v>4000</v>
      </c>
      <c r="Q84" s="90" t="n">
        <f aca="false">P84</f>
        <v>4000</v>
      </c>
      <c r="R84" s="90" t="n">
        <f aca="false">Q84</f>
        <v>4000</v>
      </c>
      <c r="S84" s="90" t="n">
        <f aca="false">R84</f>
        <v>4000</v>
      </c>
      <c r="T84" s="90" t="n">
        <f aca="false">S84</f>
        <v>4000</v>
      </c>
      <c r="U84" s="90" t="n">
        <f aca="false">T84</f>
        <v>4000</v>
      </c>
      <c r="V84" s="90" t="n">
        <f aca="false">U84</f>
        <v>4000</v>
      </c>
      <c r="W84" s="90" t="n">
        <f aca="false">V84</f>
        <v>4000</v>
      </c>
      <c r="X84" s="90" t="n">
        <f aca="false">W84</f>
        <v>4000</v>
      </c>
      <c r="Y84" s="90" t="n">
        <f aca="false">X84</f>
        <v>4000</v>
      </c>
      <c r="Z84" s="90" t="n">
        <f aca="false">Y84</f>
        <v>4000</v>
      </c>
      <c r="AB84" s="91"/>
    </row>
    <row r="85" customFormat="false" ht="29.25" hidden="false" customHeight="true" outlineLevel="0" collapsed="false">
      <c r="B85" s="7"/>
      <c r="C85" s="85"/>
      <c r="D85" s="86"/>
      <c r="E85" s="87"/>
      <c r="F85" s="88"/>
      <c r="G85" s="89"/>
      <c r="H85" s="89"/>
      <c r="I85" s="92"/>
      <c r="J85" s="92" t="n">
        <f aca="false">I85</f>
        <v>0</v>
      </c>
      <c r="K85" s="92" t="n">
        <f aca="false">J85</f>
        <v>0</v>
      </c>
      <c r="L85" s="92" t="n">
        <f aca="false">K85</f>
        <v>0</v>
      </c>
      <c r="M85" s="92" t="n">
        <f aca="false">L85</f>
        <v>0</v>
      </c>
      <c r="N85" s="92" t="n">
        <f aca="false">M85</f>
        <v>0</v>
      </c>
      <c r="O85" s="92" t="n">
        <f aca="false">N85</f>
        <v>0</v>
      </c>
      <c r="P85" s="92" t="n">
        <f aca="false">O85</f>
        <v>0</v>
      </c>
      <c r="Q85" s="92" t="n">
        <f aca="false">P85</f>
        <v>0</v>
      </c>
      <c r="R85" s="92" t="n">
        <f aca="false">Q85</f>
        <v>0</v>
      </c>
      <c r="S85" s="92" t="n">
        <f aca="false">R85</f>
        <v>0</v>
      </c>
      <c r="T85" s="92" t="n">
        <f aca="false">S85</f>
        <v>0</v>
      </c>
      <c r="U85" s="92" t="n">
        <f aca="false">T85</f>
        <v>0</v>
      </c>
      <c r="V85" s="92" t="n">
        <f aca="false">U85</f>
        <v>0</v>
      </c>
      <c r="W85" s="92" t="n">
        <f aca="false">V85</f>
        <v>0</v>
      </c>
      <c r="X85" s="92" t="n">
        <f aca="false">W85</f>
        <v>0</v>
      </c>
      <c r="Y85" s="92" t="n">
        <f aca="false">X85</f>
        <v>0</v>
      </c>
      <c r="Z85" s="92" t="n">
        <f aca="false">Y85</f>
        <v>0</v>
      </c>
      <c r="AB85" s="91"/>
    </row>
    <row r="86" customFormat="false" ht="29.25" hidden="false" customHeight="true" outlineLevel="0" collapsed="false">
      <c r="B86" s="7"/>
      <c r="C86" s="85" t="s">
        <v>126</v>
      </c>
      <c r="D86" s="98" t="s">
        <v>127</v>
      </c>
      <c r="E86" s="87" t="n">
        <v>2010</v>
      </c>
      <c r="F86" s="103"/>
      <c r="G86" s="89" t="s">
        <v>41</v>
      </c>
      <c r="H86" s="89"/>
      <c r="I86" s="90" t="n">
        <v>575</v>
      </c>
      <c r="J86" s="90" t="n">
        <f aca="false">I86</f>
        <v>575</v>
      </c>
      <c r="K86" s="90" t="n">
        <f aca="false">J86</f>
        <v>575</v>
      </c>
      <c r="L86" s="90" t="n">
        <f aca="false">K86</f>
        <v>575</v>
      </c>
      <c r="M86" s="90" t="n">
        <f aca="false">L86</f>
        <v>575</v>
      </c>
      <c r="N86" s="90" t="n">
        <f aca="false">M86</f>
        <v>575</v>
      </c>
      <c r="O86" s="90" t="n">
        <f aca="false">N86</f>
        <v>575</v>
      </c>
      <c r="P86" s="90" t="n">
        <f aca="false">O86</f>
        <v>575</v>
      </c>
      <c r="Q86" s="90" t="n">
        <f aca="false">P86</f>
        <v>575</v>
      </c>
      <c r="R86" s="90" t="n">
        <f aca="false">Q86</f>
        <v>575</v>
      </c>
      <c r="S86" s="90" t="n">
        <f aca="false">R86</f>
        <v>575</v>
      </c>
      <c r="T86" s="90" t="n">
        <f aca="false">S86</f>
        <v>575</v>
      </c>
      <c r="U86" s="90" t="n">
        <f aca="false">T86</f>
        <v>575</v>
      </c>
      <c r="V86" s="90" t="n">
        <f aca="false">U86</f>
        <v>575</v>
      </c>
      <c r="W86" s="90" t="n">
        <f aca="false">V86</f>
        <v>575</v>
      </c>
      <c r="X86" s="90" t="n">
        <f aca="false">W86</f>
        <v>575</v>
      </c>
      <c r="Y86" s="90" t="n">
        <f aca="false">X86</f>
        <v>575</v>
      </c>
      <c r="Z86" s="90" t="n">
        <f aca="false">Y86</f>
        <v>575</v>
      </c>
      <c r="AB86" s="91"/>
    </row>
    <row r="87" customFormat="false" ht="29.25" hidden="false" customHeight="true" outlineLevel="0" collapsed="false">
      <c r="B87" s="7"/>
      <c r="C87" s="85"/>
      <c r="D87" s="98"/>
      <c r="E87" s="87"/>
      <c r="F87" s="103"/>
      <c r="G87" s="89"/>
      <c r="H87" s="89"/>
      <c r="I87" s="92"/>
      <c r="J87" s="92" t="n">
        <f aca="false">I87</f>
        <v>0</v>
      </c>
      <c r="K87" s="92" t="n">
        <f aca="false">J87</f>
        <v>0</v>
      </c>
      <c r="L87" s="92" t="n">
        <f aca="false">K87</f>
        <v>0</v>
      </c>
      <c r="M87" s="92" t="n">
        <f aca="false">L87</f>
        <v>0</v>
      </c>
      <c r="N87" s="92" t="n">
        <f aca="false">M87</f>
        <v>0</v>
      </c>
      <c r="O87" s="92" t="n">
        <f aca="false">N87</f>
        <v>0</v>
      </c>
      <c r="P87" s="92" t="n">
        <f aca="false">O87</f>
        <v>0</v>
      </c>
      <c r="Q87" s="92" t="n">
        <f aca="false">P87</f>
        <v>0</v>
      </c>
      <c r="R87" s="92" t="n">
        <f aca="false">Q87</f>
        <v>0</v>
      </c>
      <c r="S87" s="92" t="n">
        <f aca="false">R87</f>
        <v>0</v>
      </c>
      <c r="T87" s="92" t="n">
        <f aca="false">S87</f>
        <v>0</v>
      </c>
      <c r="U87" s="92" t="n">
        <f aca="false">T87</f>
        <v>0</v>
      </c>
      <c r="V87" s="92" t="n">
        <f aca="false">U87</f>
        <v>0</v>
      </c>
      <c r="W87" s="92" t="n">
        <f aca="false">V87</f>
        <v>0</v>
      </c>
      <c r="X87" s="92" t="n">
        <f aca="false">W87</f>
        <v>0</v>
      </c>
      <c r="Y87" s="92" t="n">
        <f aca="false">X87</f>
        <v>0</v>
      </c>
      <c r="Z87" s="92" t="n">
        <f aca="false">Y87</f>
        <v>0</v>
      </c>
      <c r="AB87" s="91"/>
    </row>
    <row r="88" customFormat="false" ht="29.25" hidden="false" customHeight="true" outlineLevel="0" collapsed="false">
      <c r="B88" s="7"/>
      <c r="C88" s="85" t="s">
        <v>128</v>
      </c>
      <c r="D88" s="86" t="s">
        <v>129</v>
      </c>
      <c r="E88" s="87" t="n">
        <v>2010</v>
      </c>
      <c r="F88" s="88" t="s">
        <v>1</v>
      </c>
      <c r="G88" s="89" t="s">
        <v>115</v>
      </c>
      <c r="H88" s="89" t="s">
        <v>115</v>
      </c>
      <c r="I88" s="90" t="n">
        <v>13800</v>
      </c>
      <c r="J88" s="90" t="n">
        <f aca="false">I88</f>
        <v>13800</v>
      </c>
      <c r="K88" s="90" t="n">
        <f aca="false">J88</f>
        <v>13800</v>
      </c>
      <c r="L88" s="90" t="n">
        <f aca="false">K88</f>
        <v>13800</v>
      </c>
      <c r="M88" s="90" t="n">
        <f aca="false">L88</f>
        <v>13800</v>
      </c>
      <c r="N88" s="90" t="n">
        <f aca="false">M88</f>
        <v>13800</v>
      </c>
      <c r="O88" s="90" t="n">
        <f aca="false">N88</f>
        <v>13800</v>
      </c>
      <c r="P88" s="90" t="n">
        <f aca="false">O88</f>
        <v>13800</v>
      </c>
      <c r="Q88" s="90" t="n">
        <f aca="false">P88</f>
        <v>13800</v>
      </c>
      <c r="R88" s="90" t="n">
        <f aca="false">Q88</f>
        <v>13800</v>
      </c>
      <c r="S88" s="90" t="n">
        <f aca="false">R88</f>
        <v>13800</v>
      </c>
      <c r="T88" s="90" t="n">
        <f aca="false">S88</f>
        <v>13800</v>
      </c>
      <c r="U88" s="90" t="n">
        <f aca="false">T88</f>
        <v>13800</v>
      </c>
      <c r="V88" s="90" t="n">
        <f aca="false">U88</f>
        <v>13800</v>
      </c>
      <c r="W88" s="90" t="n">
        <f aca="false">V88</f>
        <v>13800</v>
      </c>
      <c r="X88" s="90" t="n">
        <f aca="false">W88</f>
        <v>13800</v>
      </c>
      <c r="Y88" s="90" t="n">
        <f aca="false">X88</f>
        <v>13800</v>
      </c>
      <c r="Z88" s="90" t="n">
        <f aca="false">Y88</f>
        <v>13800</v>
      </c>
      <c r="AB88" s="91"/>
    </row>
    <row r="89" customFormat="false" ht="29.25" hidden="false" customHeight="true" outlineLevel="0" collapsed="false">
      <c r="B89" s="7"/>
      <c r="C89" s="85"/>
      <c r="D89" s="86"/>
      <c r="E89" s="87"/>
      <c r="F89" s="88"/>
      <c r="G89" s="89"/>
      <c r="H89" s="89"/>
      <c r="I89" s="92"/>
      <c r="J89" s="92" t="n">
        <f aca="false">I89</f>
        <v>0</v>
      </c>
      <c r="K89" s="92" t="n">
        <f aca="false">J89</f>
        <v>0</v>
      </c>
      <c r="L89" s="92" t="n">
        <f aca="false">K89</f>
        <v>0</v>
      </c>
      <c r="M89" s="92" t="n">
        <f aca="false">L89</f>
        <v>0</v>
      </c>
      <c r="N89" s="92" t="n">
        <f aca="false">M89</f>
        <v>0</v>
      </c>
      <c r="O89" s="92" t="n">
        <f aca="false">N89</f>
        <v>0</v>
      </c>
      <c r="P89" s="92" t="n">
        <f aca="false">O89</f>
        <v>0</v>
      </c>
      <c r="Q89" s="92" t="n">
        <f aca="false">P89</f>
        <v>0</v>
      </c>
      <c r="R89" s="92" t="n">
        <f aca="false">Q89</f>
        <v>0</v>
      </c>
      <c r="S89" s="92" t="n">
        <f aca="false">R89</f>
        <v>0</v>
      </c>
      <c r="T89" s="92" t="n">
        <f aca="false">S89</f>
        <v>0</v>
      </c>
      <c r="U89" s="92" t="n">
        <f aca="false">T89</f>
        <v>0</v>
      </c>
      <c r="V89" s="92" t="n">
        <f aca="false">U89</f>
        <v>0</v>
      </c>
      <c r="W89" s="92" t="n">
        <f aca="false">V89</f>
        <v>0</v>
      </c>
      <c r="X89" s="92" t="n">
        <f aca="false">W89</f>
        <v>0</v>
      </c>
      <c r="Y89" s="92" t="n">
        <f aca="false">X89</f>
        <v>0</v>
      </c>
      <c r="Z89" s="92" t="n">
        <f aca="false">Y89</f>
        <v>0</v>
      </c>
      <c r="AB89" s="91"/>
    </row>
    <row r="90" customFormat="false" ht="29.25" hidden="false" customHeight="true" outlineLevel="0" collapsed="false">
      <c r="B90" s="7"/>
      <c r="C90" s="85" t="s">
        <v>130</v>
      </c>
      <c r="D90" s="86" t="s">
        <v>131</v>
      </c>
      <c r="E90" s="87" t="n">
        <v>2010</v>
      </c>
      <c r="F90" s="88" t="s">
        <v>1</v>
      </c>
      <c r="G90" s="89" t="s">
        <v>115</v>
      </c>
      <c r="H90" s="89" t="s">
        <v>115</v>
      </c>
      <c r="I90" s="90" t="n">
        <v>16100</v>
      </c>
      <c r="J90" s="90" t="n">
        <f aca="false">I90</f>
        <v>16100</v>
      </c>
      <c r="K90" s="90" t="n">
        <f aca="false">J90</f>
        <v>16100</v>
      </c>
      <c r="L90" s="90" t="n">
        <f aca="false">K90</f>
        <v>16100</v>
      </c>
      <c r="M90" s="90" t="n">
        <f aca="false">L90</f>
        <v>16100</v>
      </c>
      <c r="N90" s="90" t="n">
        <f aca="false">M90</f>
        <v>16100</v>
      </c>
      <c r="O90" s="90" t="n">
        <f aca="false">N90</f>
        <v>16100</v>
      </c>
      <c r="P90" s="90" t="n">
        <f aca="false">O90</f>
        <v>16100</v>
      </c>
      <c r="Q90" s="90" t="n">
        <f aca="false">P90</f>
        <v>16100</v>
      </c>
      <c r="R90" s="90" t="n">
        <f aca="false">Q90</f>
        <v>16100</v>
      </c>
      <c r="S90" s="90" t="n">
        <f aca="false">R90</f>
        <v>16100</v>
      </c>
      <c r="T90" s="90" t="n">
        <f aca="false">S90</f>
        <v>16100</v>
      </c>
      <c r="U90" s="90" t="n">
        <f aca="false">T90</f>
        <v>16100</v>
      </c>
      <c r="V90" s="90" t="n">
        <f aca="false">U90</f>
        <v>16100</v>
      </c>
      <c r="W90" s="90" t="n">
        <f aca="false">V90</f>
        <v>16100</v>
      </c>
      <c r="X90" s="90" t="n">
        <f aca="false">W90</f>
        <v>16100</v>
      </c>
      <c r="Y90" s="90" t="n">
        <f aca="false">X90</f>
        <v>16100</v>
      </c>
      <c r="Z90" s="90" t="n">
        <f aca="false">Y90</f>
        <v>16100</v>
      </c>
      <c r="AB90" s="91"/>
    </row>
    <row r="91" customFormat="false" ht="29.25" hidden="false" customHeight="true" outlineLevel="0" collapsed="false">
      <c r="B91" s="7"/>
      <c r="C91" s="85"/>
      <c r="D91" s="86"/>
      <c r="E91" s="87"/>
      <c r="F91" s="88"/>
      <c r="G91" s="89"/>
      <c r="H91" s="89"/>
      <c r="I91" s="92"/>
      <c r="J91" s="92" t="n">
        <f aca="false">I91</f>
        <v>0</v>
      </c>
      <c r="K91" s="92" t="n">
        <f aca="false">J91</f>
        <v>0</v>
      </c>
      <c r="L91" s="92" t="n">
        <f aca="false">K91</f>
        <v>0</v>
      </c>
      <c r="M91" s="92" t="n">
        <f aca="false">L91</f>
        <v>0</v>
      </c>
      <c r="N91" s="92" t="n">
        <f aca="false">M91</f>
        <v>0</v>
      </c>
      <c r="O91" s="92" t="n">
        <f aca="false">N91</f>
        <v>0</v>
      </c>
      <c r="P91" s="92" t="n">
        <f aca="false">O91</f>
        <v>0</v>
      </c>
      <c r="Q91" s="92" t="n">
        <f aca="false">P91</f>
        <v>0</v>
      </c>
      <c r="R91" s="92" t="n">
        <f aca="false">Q91</f>
        <v>0</v>
      </c>
      <c r="S91" s="92" t="n">
        <f aca="false">R91</f>
        <v>0</v>
      </c>
      <c r="T91" s="92" t="n">
        <f aca="false">S91</f>
        <v>0</v>
      </c>
      <c r="U91" s="92" t="n">
        <f aca="false">T91</f>
        <v>0</v>
      </c>
      <c r="V91" s="92" t="n">
        <f aca="false">U91</f>
        <v>0</v>
      </c>
      <c r="W91" s="92" t="n">
        <f aca="false">V91</f>
        <v>0</v>
      </c>
      <c r="X91" s="92" t="n">
        <f aca="false">W91</f>
        <v>0</v>
      </c>
      <c r="Y91" s="92" t="n">
        <f aca="false">X91</f>
        <v>0</v>
      </c>
      <c r="Z91" s="92" t="n">
        <f aca="false">Y91</f>
        <v>0</v>
      </c>
      <c r="AB91" s="91"/>
    </row>
    <row r="92" customFormat="false" ht="29.25" hidden="false" customHeight="true" outlineLevel="0" collapsed="false">
      <c r="B92" s="7"/>
      <c r="C92" s="85" t="s">
        <v>132</v>
      </c>
      <c r="D92" s="98" t="s">
        <v>133</v>
      </c>
      <c r="E92" s="87" t="n">
        <v>2014</v>
      </c>
      <c r="F92" s="111"/>
      <c r="G92" s="112" t="s">
        <v>134</v>
      </c>
      <c r="H92" s="112" t="s">
        <v>135</v>
      </c>
      <c r="I92" s="90" t="n">
        <v>0</v>
      </c>
      <c r="J92" s="90" t="n">
        <f aca="false">I92</f>
        <v>0</v>
      </c>
      <c r="K92" s="90" t="n">
        <f aca="false">J92</f>
        <v>0</v>
      </c>
      <c r="L92" s="90" t="n">
        <f aca="false">K92</f>
        <v>0</v>
      </c>
      <c r="M92" s="90" t="n">
        <f aca="false">L92</f>
        <v>0</v>
      </c>
      <c r="N92" s="90" t="n">
        <f aca="false">M92</f>
        <v>0</v>
      </c>
      <c r="O92" s="90" t="n">
        <f aca="false">N92</f>
        <v>0</v>
      </c>
      <c r="P92" s="90" t="n">
        <f aca="false">O92</f>
        <v>0</v>
      </c>
      <c r="Q92" s="90" t="n">
        <f aca="false">P92</f>
        <v>0</v>
      </c>
      <c r="R92" s="90" t="n">
        <f aca="false">Q92</f>
        <v>0</v>
      </c>
      <c r="S92" s="90" t="n">
        <f aca="false">R92</f>
        <v>0</v>
      </c>
      <c r="T92" s="90" t="n">
        <f aca="false">S92</f>
        <v>0</v>
      </c>
      <c r="U92" s="90" t="n">
        <f aca="false">T92</f>
        <v>0</v>
      </c>
      <c r="V92" s="90" t="n">
        <f aca="false">U92</f>
        <v>0</v>
      </c>
      <c r="W92" s="90" t="n">
        <f aca="false">V92</f>
        <v>0</v>
      </c>
      <c r="X92" s="90" t="n">
        <f aca="false">W92</f>
        <v>0</v>
      </c>
      <c r="Y92" s="90" t="n">
        <f aca="false">X92</f>
        <v>0</v>
      </c>
      <c r="Z92" s="90" t="n">
        <f aca="false">Y92</f>
        <v>0</v>
      </c>
      <c r="AB92" s="91"/>
    </row>
    <row r="93" customFormat="false" ht="29.25" hidden="false" customHeight="true" outlineLevel="0" collapsed="false">
      <c r="B93" s="7"/>
      <c r="C93" s="85"/>
      <c r="D93" s="98"/>
      <c r="E93" s="87"/>
      <c r="F93" s="111"/>
      <c r="G93" s="112"/>
      <c r="H93" s="112"/>
      <c r="I93" s="92" t="s">
        <v>136</v>
      </c>
      <c r="J93" s="92" t="s">
        <v>137</v>
      </c>
      <c r="K93" s="92" t="str">
        <f aca="false">J93</f>
        <v>in allen Kursen "Physik" in  Klasse 9/10 durchgeführt</v>
      </c>
      <c r="L93" s="92" t="str">
        <f aca="false">K93</f>
        <v>in allen Kursen "Physik" in  Klasse 9/10 durchgeführt</v>
      </c>
      <c r="M93" s="92" t="str">
        <f aca="false">L93</f>
        <v>in allen Kursen "Physik" in  Klasse 9/10 durchgeführt</v>
      </c>
      <c r="N93" s="92" t="str">
        <f aca="false">M93</f>
        <v>in allen Kursen "Physik" in  Klasse 9/10 durchgeführt</v>
      </c>
      <c r="O93" s="92" t="str">
        <f aca="false">N93</f>
        <v>in allen Kursen "Physik" in  Klasse 9/10 durchgeführt</v>
      </c>
      <c r="P93" s="92" t="str">
        <f aca="false">O93</f>
        <v>in allen Kursen "Physik" in  Klasse 9/10 durchgeführt</v>
      </c>
      <c r="Q93" s="92" t="str">
        <f aca="false">P93</f>
        <v>in allen Kursen "Physik" in  Klasse 9/10 durchgeführt</v>
      </c>
      <c r="R93" s="92" t="str">
        <f aca="false">Q93</f>
        <v>in allen Kursen "Physik" in  Klasse 9/10 durchgeführt</v>
      </c>
      <c r="S93" s="92" t="str">
        <f aca="false">R93</f>
        <v>in allen Kursen "Physik" in  Klasse 9/10 durchgeführt</v>
      </c>
      <c r="T93" s="92" t="str">
        <f aca="false">S93</f>
        <v>in allen Kursen "Physik" in  Klasse 9/10 durchgeführt</v>
      </c>
      <c r="U93" s="92" t="str">
        <f aca="false">T93</f>
        <v>in allen Kursen "Physik" in  Klasse 9/10 durchgeführt</v>
      </c>
      <c r="V93" s="92" t="str">
        <f aca="false">U93</f>
        <v>in allen Kursen "Physik" in  Klasse 9/10 durchgeführt</v>
      </c>
      <c r="W93" s="92" t="str">
        <f aca="false">V93</f>
        <v>in allen Kursen "Physik" in  Klasse 9/10 durchgeführt</v>
      </c>
      <c r="X93" s="92" t="str">
        <f aca="false">W93</f>
        <v>in allen Kursen "Physik" in  Klasse 9/10 durchgeführt</v>
      </c>
      <c r="Y93" s="92" t="str">
        <f aca="false">X93</f>
        <v>in allen Kursen "Physik" in  Klasse 9/10 durchgeführt</v>
      </c>
      <c r="Z93" s="92" t="str">
        <f aca="false">Y93</f>
        <v>in allen Kursen "Physik" in  Klasse 9/10 durchgeführt</v>
      </c>
      <c r="AB93" s="91"/>
    </row>
    <row r="94" customFormat="false" ht="29.25" hidden="false" customHeight="true" outlineLevel="0" collapsed="false">
      <c r="B94" s="7"/>
      <c r="C94" s="85" t="s">
        <v>138</v>
      </c>
      <c r="D94" s="86" t="s">
        <v>139</v>
      </c>
      <c r="E94" s="87" t="n">
        <v>2015</v>
      </c>
      <c r="F94" s="97" t="s">
        <v>4</v>
      </c>
      <c r="G94" s="89" t="s">
        <v>140</v>
      </c>
      <c r="H94" s="89" t="s">
        <v>141</v>
      </c>
      <c r="I94" s="90" t="n">
        <v>0</v>
      </c>
      <c r="J94" s="90" t="n">
        <v>21575</v>
      </c>
      <c r="K94" s="90" t="n">
        <f aca="false">J94</f>
        <v>21575</v>
      </c>
      <c r="L94" s="90" t="n">
        <f aca="false">K94</f>
        <v>21575</v>
      </c>
      <c r="M94" s="90" t="n">
        <f aca="false">L94</f>
        <v>21575</v>
      </c>
      <c r="N94" s="90" t="n">
        <f aca="false">M94</f>
        <v>21575</v>
      </c>
      <c r="O94" s="90" t="n">
        <f aca="false">N94</f>
        <v>21575</v>
      </c>
      <c r="P94" s="90" t="n">
        <f aca="false">O94</f>
        <v>21575</v>
      </c>
      <c r="Q94" s="90" t="n">
        <f aca="false">P94</f>
        <v>21575</v>
      </c>
      <c r="R94" s="90" t="n">
        <f aca="false">Q94</f>
        <v>21575</v>
      </c>
      <c r="S94" s="90" t="n">
        <f aca="false">R94</f>
        <v>21575</v>
      </c>
      <c r="T94" s="90" t="n">
        <f aca="false">S94</f>
        <v>21575</v>
      </c>
      <c r="U94" s="90" t="n">
        <f aca="false">T94</f>
        <v>21575</v>
      </c>
      <c r="V94" s="90" t="n">
        <f aca="false">U94</f>
        <v>21575</v>
      </c>
      <c r="W94" s="90" t="n">
        <f aca="false">V94</f>
        <v>21575</v>
      </c>
      <c r="X94" s="90" t="n">
        <f aca="false">W94</f>
        <v>21575</v>
      </c>
      <c r="Y94" s="90" t="n">
        <f aca="false">X94</f>
        <v>21575</v>
      </c>
      <c r="Z94" s="90" t="n">
        <f aca="false">Y94</f>
        <v>21575</v>
      </c>
      <c r="AB94" s="91"/>
    </row>
    <row r="95" customFormat="false" ht="29.25" hidden="false" customHeight="true" outlineLevel="0" collapsed="false">
      <c r="B95" s="7"/>
      <c r="C95" s="85"/>
      <c r="D95" s="86"/>
      <c r="E95" s="87"/>
      <c r="F95" s="97"/>
      <c r="G95" s="89"/>
      <c r="H95" s="89"/>
      <c r="I95" s="92"/>
      <c r="J95" s="92" t="n">
        <f aca="false">I95</f>
        <v>0</v>
      </c>
      <c r="K95" s="92" t="n">
        <f aca="false">J95</f>
        <v>0</v>
      </c>
      <c r="L95" s="92" t="n">
        <f aca="false">K95</f>
        <v>0</v>
      </c>
      <c r="M95" s="92" t="n">
        <f aca="false">L95</f>
        <v>0</v>
      </c>
      <c r="N95" s="92" t="n">
        <f aca="false">M95</f>
        <v>0</v>
      </c>
      <c r="O95" s="92" t="n">
        <f aca="false">N95</f>
        <v>0</v>
      </c>
      <c r="P95" s="92" t="n">
        <f aca="false">O95</f>
        <v>0</v>
      </c>
      <c r="Q95" s="92" t="n">
        <f aca="false">P95</f>
        <v>0</v>
      </c>
      <c r="R95" s="92" t="n">
        <f aca="false">Q95</f>
        <v>0</v>
      </c>
      <c r="S95" s="92" t="n">
        <f aca="false">R95</f>
        <v>0</v>
      </c>
      <c r="T95" s="92" t="n">
        <f aca="false">S95</f>
        <v>0</v>
      </c>
      <c r="U95" s="92" t="n">
        <f aca="false">T95</f>
        <v>0</v>
      </c>
      <c r="V95" s="92" t="n">
        <f aca="false">U95</f>
        <v>0</v>
      </c>
      <c r="W95" s="92" t="n">
        <f aca="false">V95</f>
        <v>0</v>
      </c>
      <c r="X95" s="92" t="n">
        <f aca="false">W95</f>
        <v>0</v>
      </c>
      <c r="Y95" s="92" t="n">
        <f aca="false">X95</f>
        <v>0</v>
      </c>
      <c r="Z95" s="92" t="n">
        <f aca="false">Y95</f>
        <v>0</v>
      </c>
      <c r="AB95" s="91"/>
    </row>
    <row r="96" customFormat="false" ht="29.25" hidden="false" customHeight="true" outlineLevel="0" collapsed="false">
      <c r="B96" s="7"/>
      <c r="C96" s="85" t="s">
        <v>142</v>
      </c>
      <c r="D96" s="86" t="s">
        <v>143</v>
      </c>
      <c r="E96" s="87" t="n">
        <v>2015</v>
      </c>
      <c r="F96" s="97" t="s">
        <v>4</v>
      </c>
      <c r="G96" s="89" t="s">
        <v>140</v>
      </c>
      <c r="H96" s="89" t="s">
        <v>141</v>
      </c>
      <c r="I96" s="90" t="n">
        <v>0</v>
      </c>
      <c r="J96" s="90" t="n">
        <v>6164</v>
      </c>
      <c r="K96" s="90" t="n">
        <f aca="false">J96</f>
        <v>6164</v>
      </c>
      <c r="L96" s="90" t="n">
        <f aca="false">K96</f>
        <v>6164</v>
      </c>
      <c r="M96" s="90" t="n">
        <f aca="false">L96</f>
        <v>6164</v>
      </c>
      <c r="N96" s="90" t="n">
        <f aca="false">M96</f>
        <v>6164</v>
      </c>
      <c r="O96" s="90" t="n">
        <f aca="false">N96</f>
        <v>6164</v>
      </c>
      <c r="P96" s="90" t="n">
        <f aca="false">O96</f>
        <v>6164</v>
      </c>
      <c r="Q96" s="90" t="n">
        <f aca="false">P96</f>
        <v>6164</v>
      </c>
      <c r="R96" s="90" t="n">
        <f aca="false">Q96</f>
        <v>6164</v>
      </c>
      <c r="S96" s="90" t="n">
        <f aca="false">R96</f>
        <v>6164</v>
      </c>
      <c r="T96" s="90" t="n">
        <f aca="false">S96</f>
        <v>6164</v>
      </c>
      <c r="U96" s="90" t="n">
        <f aca="false">T96</f>
        <v>6164</v>
      </c>
      <c r="V96" s="90" t="n">
        <f aca="false">U96</f>
        <v>6164</v>
      </c>
      <c r="W96" s="90" t="n">
        <f aca="false">V96</f>
        <v>6164</v>
      </c>
      <c r="X96" s="90" t="n">
        <f aca="false">W96</f>
        <v>6164</v>
      </c>
      <c r="Y96" s="90" t="n">
        <f aca="false">X96</f>
        <v>6164</v>
      </c>
      <c r="Z96" s="90" t="n">
        <f aca="false">Y96</f>
        <v>6164</v>
      </c>
      <c r="AB96" s="91"/>
    </row>
    <row r="97" customFormat="false" ht="29.25" hidden="false" customHeight="true" outlineLevel="0" collapsed="false">
      <c r="B97" s="7"/>
      <c r="C97" s="85"/>
      <c r="D97" s="86"/>
      <c r="E97" s="87"/>
      <c r="F97" s="97"/>
      <c r="G97" s="89"/>
      <c r="H97" s="89"/>
      <c r="I97" s="92"/>
      <c r="J97" s="92" t="n">
        <f aca="false">I97</f>
        <v>0</v>
      </c>
      <c r="K97" s="92" t="n">
        <f aca="false">J97</f>
        <v>0</v>
      </c>
      <c r="L97" s="92" t="n">
        <f aca="false">K97</f>
        <v>0</v>
      </c>
      <c r="M97" s="92" t="n">
        <f aca="false">L97</f>
        <v>0</v>
      </c>
      <c r="N97" s="92" t="n">
        <f aca="false">M97</f>
        <v>0</v>
      </c>
      <c r="O97" s="92" t="n">
        <f aca="false">N97</f>
        <v>0</v>
      </c>
      <c r="P97" s="92" t="n">
        <f aca="false">O97</f>
        <v>0</v>
      </c>
      <c r="Q97" s="92" t="n">
        <f aca="false">P97</f>
        <v>0</v>
      </c>
      <c r="R97" s="92" t="n">
        <f aca="false">Q97</f>
        <v>0</v>
      </c>
      <c r="S97" s="92" t="n">
        <f aca="false">R97</f>
        <v>0</v>
      </c>
      <c r="T97" s="92" t="n">
        <f aca="false">S97</f>
        <v>0</v>
      </c>
      <c r="U97" s="92" t="n">
        <f aca="false">T97</f>
        <v>0</v>
      </c>
      <c r="V97" s="92" t="n">
        <f aca="false">U97</f>
        <v>0</v>
      </c>
      <c r="W97" s="92" t="n">
        <f aca="false">V97</f>
        <v>0</v>
      </c>
      <c r="X97" s="92" t="n">
        <f aca="false">W97</f>
        <v>0</v>
      </c>
      <c r="Y97" s="92" t="n">
        <f aca="false">X97</f>
        <v>0</v>
      </c>
      <c r="Z97" s="92" t="n">
        <f aca="false">Y97</f>
        <v>0</v>
      </c>
      <c r="AB97" s="91"/>
    </row>
    <row r="98" customFormat="false" ht="29.25" hidden="false" customHeight="true" outlineLevel="0" collapsed="false">
      <c r="B98" s="7"/>
      <c r="C98" s="85" t="s">
        <v>144</v>
      </c>
      <c r="D98" s="86" t="s">
        <v>145</v>
      </c>
      <c r="E98" s="87" t="n">
        <v>2015</v>
      </c>
      <c r="F98" s="113" t="s">
        <v>6</v>
      </c>
      <c r="G98" s="89" t="s">
        <v>115</v>
      </c>
      <c r="H98" s="89" t="s">
        <v>115</v>
      </c>
      <c r="I98" s="90" t="n">
        <v>0</v>
      </c>
      <c r="J98" s="90" t="n">
        <f aca="false">I98</f>
        <v>0</v>
      </c>
      <c r="K98" s="90" t="n">
        <f aca="false">J98</f>
        <v>0</v>
      </c>
      <c r="L98" s="90" t="n">
        <f aca="false">K98</f>
        <v>0</v>
      </c>
      <c r="M98" s="90" t="n">
        <f aca="false">L98</f>
        <v>0</v>
      </c>
      <c r="N98" s="90" t="n">
        <f aca="false">M98</f>
        <v>0</v>
      </c>
      <c r="O98" s="90" t="n">
        <f aca="false">N98</f>
        <v>0</v>
      </c>
      <c r="P98" s="90" t="n">
        <f aca="false">O98</f>
        <v>0</v>
      </c>
      <c r="Q98" s="90" t="n">
        <f aca="false">P98</f>
        <v>0</v>
      </c>
      <c r="R98" s="90" t="n">
        <f aca="false">Q98</f>
        <v>0</v>
      </c>
      <c r="S98" s="90" t="n">
        <f aca="false">R98</f>
        <v>0</v>
      </c>
      <c r="T98" s="90" t="n">
        <f aca="false">S98</f>
        <v>0</v>
      </c>
      <c r="U98" s="90" t="n">
        <f aca="false">T98</f>
        <v>0</v>
      </c>
      <c r="V98" s="90" t="n">
        <f aca="false">U98</f>
        <v>0</v>
      </c>
      <c r="W98" s="90" t="n">
        <f aca="false">V98</f>
        <v>0</v>
      </c>
      <c r="X98" s="90" t="n">
        <f aca="false">W98</f>
        <v>0</v>
      </c>
      <c r="Y98" s="90" t="n">
        <f aca="false">X98</f>
        <v>0</v>
      </c>
      <c r="Z98" s="90" t="n">
        <f aca="false">Y98</f>
        <v>0</v>
      </c>
      <c r="AB98" s="91"/>
    </row>
    <row r="99" customFormat="false" ht="29.25" hidden="false" customHeight="true" outlineLevel="0" collapsed="false">
      <c r="B99" s="7"/>
      <c r="C99" s="85"/>
      <c r="D99" s="86"/>
      <c r="E99" s="87"/>
      <c r="F99" s="113"/>
      <c r="G99" s="89"/>
      <c r="H99" s="89"/>
      <c r="I99" s="92"/>
      <c r="J99" s="92" t="n">
        <f aca="false">I99</f>
        <v>0</v>
      </c>
      <c r="K99" s="92" t="n">
        <f aca="false">J99</f>
        <v>0</v>
      </c>
      <c r="L99" s="92" t="n">
        <f aca="false">K99</f>
        <v>0</v>
      </c>
      <c r="M99" s="92" t="n">
        <f aca="false">L99</f>
        <v>0</v>
      </c>
      <c r="N99" s="92" t="n">
        <f aca="false">M99</f>
        <v>0</v>
      </c>
      <c r="O99" s="92" t="n">
        <f aca="false">N99</f>
        <v>0</v>
      </c>
      <c r="P99" s="92" t="n">
        <f aca="false">O99</f>
        <v>0</v>
      </c>
      <c r="Q99" s="92" t="n">
        <f aca="false">P99</f>
        <v>0</v>
      </c>
      <c r="R99" s="92" t="n">
        <f aca="false">Q99</f>
        <v>0</v>
      </c>
      <c r="S99" s="92" t="n">
        <f aca="false">R99</f>
        <v>0</v>
      </c>
      <c r="T99" s="92" t="n">
        <f aca="false">S99</f>
        <v>0</v>
      </c>
      <c r="U99" s="92" t="n">
        <f aca="false">T99</f>
        <v>0</v>
      </c>
      <c r="V99" s="92" t="n">
        <f aca="false">U99</f>
        <v>0</v>
      </c>
      <c r="W99" s="92" t="n">
        <f aca="false">V99</f>
        <v>0</v>
      </c>
      <c r="X99" s="92" t="n">
        <f aca="false">W99</f>
        <v>0</v>
      </c>
      <c r="Y99" s="92" t="n">
        <f aca="false">X99</f>
        <v>0</v>
      </c>
      <c r="Z99" s="92" t="n">
        <f aca="false">Y99</f>
        <v>0</v>
      </c>
      <c r="AB99" s="91"/>
    </row>
    <row r="100" customFormat="false" ht="29.25" hidden="false" customHeight="true" outlineLevel="0" collapsed="false">
      <c r="B100" s="7"/>
      <c r="C100" s="85" t="s">
        <v>146</v>
      </c>
      <c r="D100" s="86" t="s">
        <v>147</v>
      </c>
      <c r="E100" s="87" t="n">
        <v>2020</v>
      </c>
      <c r="F100" s="113" t="s">
        <v>6</v>
      </c>
      <c r="G100" s="89" t="s">
        <v>115</v>
      </c>
      <c r="H100" s="89" t="s">
        <v>115</v>
      </c>
      <c r="I100" s="90" t="n">
        <v>0</v>
      </c>
      <c r="J100" s="90" t="n">
        <f aca="false">I100</f>
        <v>0</v>
      </c>
      <c r="K100" s="90" t="n">
        <f aca="false">J100</f>
        <v>0</v>
      </c>
      <c r="L100" s="90" t="n">
        <f aca="false">K100</f>
        <v>0</v>
      </c>
      <c r="M100" s="90" t="n">
        <f aca="false">L100</f>
        <v>0</v>
      </c>
      <c r="N100" s="90" t="n">
        <f aca="false">M100</f>
        <v>0</v>
      </c>
      <c r="O100" s="90" t="n">
        <f aca="false">N100</f>
        <v>0</v>
      </c>
      <c r="P100" s="90" t="n">
        <f aca="false">O100</f>
        <v>0</v>
      </c>
      <c r="Q100" s="90" t="n">
        <f aca="false">P100</f>
        <v>0</v>
      </c>
      <c r="R100" s="90" t="n">
        <f aca="false">Q100</f>
        <v>0</v>
      </c>
      <c r="S100" s="90" t="n">
        <f aca="false">R100</f>
        <v>0</v>
      </c>
      <c r="T100" s="90" t="n">
        <f aca="false">S100</f>
        <v>0</v>
      </c>
      <c r="U100" s="90" t="n">
        <f aca="false">T100</f>
        <v>0</v>
      </c>
      <c r="V100" s="90" t="n">
        <f aca="false">U100</f>
        <v>0</v>
      </c>
      <c r="W100" s="90" t="n">
        <f aca="false">V100</f>
        <v>0</v>
      </c>
      <c r="X100" s="90" t="n">
        <f aca="false">W100</f>
        <v>0</v>
      </c>
      <c r="Y100" s="90" t="n">
        <f aca="false">X100</f>
        <v>0</v>
      </c>
      <c r="Z100" s="90" t="n">
        <f aca="false">Y100</f>
        <v>0</v>
      </c>
      <c r="AB100" s="91"/>
    </row>
    <row r="101" customFormat="false" ht="29.25" hidden="false" customHeight="true" outlineLevel="0" collapsed="false">
      <c r="B101" s="7"/>
      <c r="C101" s="85"/>
      <c r="D101" s="86"/>
      <c r="E101" s="87"/>
      <c r="F101" s="113"/>
      <c r="G101" s="89"/>
      <c r="H101" s="89"/>
      <c r="I101" s="92"/>
      <c r="J101" s="92" t="n">
        <f aca="false">I101</f>
        <v>0</v>
      </c>
      <c r="K101" s="92" t="n">
        <f aca="false">J101</f>
        <v>0</v>
      </c>
      <c r="L101" s="92" t="n">
        <f aca="false">K101</f>
        <v>0</v>
      </c>
      <c r="M101" s="92" t="n">
        <f aca="false">L101</f>
        <v>0</v>
      </c>
      <c r="N101" s="92" t="n">
        <f aca="false">M101</f>
        <v>0</v>
      </c>
      <c r="O101" s="92" t="n">
        <f aca="false">N101</f>
        <v>0</v>
      </c>
      <c r="P101" s="92" t="n">
        <f aca="false">O101</f>
        <v>0</v>
      </c>
      <c r="Q101" s="92" t="n">
        <f aca="false">P101</f>
        <v>0</v>
      </c>
      <c r="R101" s="92" t="n">
        <f aca="false">Q101</f>
        <v>0</v>
      </c>
      <c r="S101" s="92" t="n">
        <f aca="false">R101</f>
        <v>0</v>
      </c>
      <c r="T101" s="92" t="n">
        <f aca="false">S101</f>
        <v>0</v>
      </c>
      <c r="U101" s="92" t="n">
        <f aca="false">T101</f>
        <v>0</v>
      </c>
      <c r="V101" s="92" t="n">
        <f aca="false">U101</f>
        <v>0</v>
      </c>
      <c r="W101" s="92" t="n">
        <f aca="false">V101</f>
        <v>0</v>
      </c>
      <c r="X101" s="92" t="n">
        <f aca="false">W101</f>
        <v>0</v>
      </c>
      <c r="Y101" s="92" t="n">
        <f aca="false">X101</f>
        <v>0</v>
      </c>
      <c r="Z101" s="92" t="n">
        <f aca="false">Y101</f>
        <v>0</v>
      </c>
      <c r="AB101" s="91"/>
    </row>
    <row r="102" customFormat="false" ht="29.25" hidden="false" customHeight="true" outlineLevel="0" collapsed="false">
      <c r="B102" s="7"/>
      <c r="C102" s="85" t="s">
        <v>148</v>
      </c>
      <c r="D102" s="86" t="s">
        <v>149</v>
      </c>
      <c r="E102" s="87" t="n">
        <v>2020</v>
      </c>
      <c r="F102" s="113" t="s">
        <v>6</v>
      </c>
      <c r="G102" s="89" t="s">
        <v>115</v>
      </c>
      <c r="H102" s="89" t="s">
        <v>115</v>
      </c>
      <c r="I102" s="90" t="n">
        <v>0</v>
      </c>
      <c r="J102" s="90" t="n">
        <f aca="false">I102</f>
        <v>0</v>
      </c>
      <c r="K102" s="90" t="n">
        <f aca="false">J102</f>
        <v>0</v>
      </c>
      <c r="L102" s="90" t="n">
        <f aca="false">K102</f>
        <v>0</v>
      </c>
      <c r="M102" s="90" t="n">
        <f aca="false">L102</f>
        <v>0</v>
      </c>
      <c r="N102" s="90" t="n">
        <f aca="false">M102</f>
        <v>0</v>
      </c>
      <c r="O102" s="90" t="n">
        <f aca="false">N102</f>
        <v>0</v>
      </c>
      <c r="P102" s="90" t="n">
        <f aca="false">O102</f>
        <v>0</v>
      </c>
      <c r="Q102" s="90" t="n">
        <f aca="false">P102</f>
        <v>0</v>
      </c>
      <c r="R102" s="90" t="n">
        <f aca="false">Q102</f>
        <v>0</v>
      </c>
      <c r="S102" s="90" t="n">
        <f aca="false">R102</f>
        <v>0</v>
      </c>
      <c r="T102" s="90" t="n">
        <f aca="false">S102</f>
        <v>0</v>
      </c>
      <c r="U102" s="90" t="n">
        <f aca="false">T102</f>
        <v>0</v>
      </c>
      <c r="V102" s="90" t="n">
        <f aca="false">U102</f>
        <v>0</v>
      </c>
      <c r="W102" s="90" t="n">
        <f aca="false">V102</f>
        <v>0</v>
      </c>
      <c r="X102" s="90" t="n">
        <f aca="false">W102</f>
        <v>0</v>
      </c>
      <c r="Y102" s="90" t="n">
        <f aca="false">X102</f>
        <v>0</v>
      </c>
      <c r="Z102" s="90" t="n">
        <f aca="false">Y102</f>
        <v>0</v>
      </c>
      <c r="AB102" s="91"/>
    </row>
    <row r="103" customFormat="false" ht="29.25" hidden="false" customHeight="true" outlineLevel="0" collapsed="false">
      <c r="B103" s="7"/>
      <c r="C103" s="85"/>
      <c r="D103" s="86"/>
      <c r="E103" s="87"/>
      <c r="F103" s="113"/>
      <c r="G103" s="89"/>
      <c r="H103" s="89"/>
      <c r="I103" s="92"/>
      <c r="J103" s="92" t="n">
        <f aca="false">I103</f>
        <v>0</v>
      </c>
      <c r="K103" s="92" t="n">
        <f aca="false">J103</f>
        <v>0</v>
      </c>
      <c r="L103" s="92" t="n">
        <f aca="false">K103</f>
        <v>0</v>
      </c>
      <c r="M103" s="92" t="n">
        <f aca="false">L103</f>
        <v>0</v>
      </c>
      <c r="N103" s="92" t="n">
        <f aca="false">M103</f>
        <v>0</v>
      </c>
      <c r="O103" s="92" t="n">
        <f aca="false">N103</f>
        <v>0</v>
      </c>
      <c r="P103" s="92" t="n">
        <f aca="false">O103</f>
        <v>0</v>
      </c>
      <c r="Q103" s="92" t="n">
        <f aca="false">P103</f>
        <v>0</v>
      </c>
      <c r="R103" s="92" t="n">
        <f aca="false">Q103</f>
        <v>0</v>
      </c>
      <c r="S103" s="92" t="n">
        <f aca="false">R103</f>
        <v>0</v>
      </c>
      <c r="T103" s="92" t="n">
        <f aca="false">S103</f>
        <v>0</v>
      </c>
      <c r="U103" s="92" t="n">
        <f aca="false">T103</f>
        <v>0</v>
      </c>
      <c r="V103" s="92" t="n">
        <f aca="false">U103</f>
        <v>0</v>
      </c>
      <c r="W103" s="92" t="n">
        <f aca="false">V103</f>
        <v>0</v>
      </c>
      <c r="X103" s="92" t="n">
        <f aca="false">W103</f>
        <v>0</v>
      </c>
      <c r="Y103" s="92" t="n">
        <f aca="false">X103</f>
        <v>0</v>
      </c>
      <c r="Z103" s="92" t="n">
        <f aca="false">Y103</f>
        <v>0</v>
      </c>
      <c r="AB103" s="91"/>
    </row>
    <row r="104" customFormat="false" ht="29.25" hidden="false" customHeight="true" outlineLevel="0" collapsed="false">
      <c r="B104" s="7"/>
      <c r="C104" s="85" t="s">
        <v>150</v>
      </c>
      <c r="D104" s="86" t="s">
        <v>151</v>
      </c>
      <c r="E104" s="87" t="n">
        <v>2013</v>
      </c>
      <c r="F104" s="88" t="s">
        <v>1</v>
      </c>
      <c r="G104" s="89" t="s">
        <v>115</v>
      </c>
      <c r="H104" s="89" t="s">
        <v>115</v>
      </c>
      <c r="I104" s="90" t="n">
        <v>6164</v>
      </c>
      <c r="J104" s="90" t="n">
        <f aca="false">I104</f>
        <v>6164</v>
      </c>
      <c r="K104" s="90" t="n">
        <f aca="false">J104</f>
        <v>6164</v>
      </c>
      <c r="L104" s="90" t="n">
        <f aca="false">K104</f>
        <v>6164</v>
      </c>
      <c r="M104" s="90" t="n">
        <f aca="false">L104</f>
        <v>6164</v>
      </c>
      <c r="N104" s="90" t="n">
        <f aca="false">M104</f>
        <v>6164</v>
      </c>
      <c r="O104" s="90" t="n">
        <f aca="false">N104</f>
        <v>6164</v>
      </c>
      <c r="P104" s="90" t="n">
        <f aca="false">O104</f>
        <v>6164</v>
      </c>
      <c r="Q104" s="90" t="n">
        <f aca="false">P104</f>
        <v>6164</v>
      </c>
      <c r="R104" s="90" t="n">
        <f aca="false">Q104</f>
        <v>6164</v>
      </c>
      <c r="S104" s="90" t="n">
        <f aca="false">R104</f>
        <v>6164</v>
      </c>
      <c r="T104" s="90" t="n">
        <f aca="false">S104</f>
        <v>6164</v>
      </c>
      <c r="U104" s="90" t="n">
        <f aca="false">T104</f>
        <v>6164</v>
      </c>
      <c r="V104" s="90" t="n">
        <f aca="false">U104</f>
        <v>6164</v>
      </c>
      <c r="W104" s="90" t="n">
        <f aca="false">V104</f>
        <v>6164</v>
      </c>
      <c r="X104" s="90" t="n">
        <f aca="false">W104</f>
        <v>6164</v>
      </c>
      <c r="Y104" s="90" t="n">
        <f aca="false">X104</f>
        <v>6164</v>
      </c>
      <c r="Z104" s="90" t="n">
        <f aca="false">Y104</f>
        <v>6164</v>
      </c>
      <c r="AB104" s="91"/>
    </row>
    <row r="105" customFormat="false" ht="29.25" hidden="false" customHeight="true" outlineLevel="0" collapsed="false">
      <c r="B105" s="7"/>
      <c r="C105" s="85"/>
      <c r="D105" s="86"/>
      <c r="E105" s="87"/>
      <c r="F105" s="88"/>
      <c r="G105" s="89"/>
      <c r="H105" s="89"/>
      <c r="I105" s="92"/>
      <c r="J105" s="92" t="n">
        <f aca="false">I105</f>
        <v>0</v>
      </c>
      <c r="K105" s="92" t="n">
        <f aca="false">J105</f>
        <v>0</v>
      </c>
      <c r="L105" s="92" t="n">
        <f aca="false">K105</f>
        <v>0</v>
      </c>
      <c r="M105" s="92" t="n">
        <f aca="false">L105</f>
        <v>0</v>
      </c>
      <c r="N105" s="92" t="n">
        <f aca="false">M105</f>
        <v>0</v>
      </c>
      <c r="O105" s="92" t="n">
        <f aca="false">N105</f>
        <v>0</v>
      </c>
      <c r="P105" s="92" t="n">
        <f aca="false">O105</f>
        <v>0</v>
      </c>
      <c r="Q105" s="92" t="n">
        <f aca="false">P105</f>
        <v>0</v>
      </c>
      <c r="R105" s="92" t="n">
        <f aca="false">Q105</f>
        <v>0</v>
      </c>
      <c r="S105" s="92" t="n">
        <f aca="false">R105</f>
        <v>0</v>
      </c>
      <c r="T105" s="92" t="n">
        <f aca="false">S105</f>
        <v>0</v>
      </c>
      <c r="U105" s="92" t="n">
        <f aca="false">T105</f>
        <v>0</v>
      </c>
      <c r="V105" s="92" t="n">
        <f aca="false">U105</f>
        <v>0</v>
      </c>
      <c r="W105" s="92" t="n">
        <f aca="false">V105</f>
        <v>0</v>
      </c>
      <c r="X105" s="92" t="n">
        <f aca="false">W105</f>
        <v>0</v>
      </c>
      <c r="Y105" s="92" t="n">
        <f aca="false">X105</f>
        <v>0</v>
      </c>
      <c r="Z105" s="92" t="n">
        <f aca="false">Y105</f>
        <v>0</v>
      </c>
      <c r="AB105" s="91"/>
    </row>
    <row r="106" customFormat="false" ht="29.25" hidden="false" customHeight="true" outlineLevel="0" collapsed="false">
      <c r="B106" s="7"/>
      <c r="C106" s="85" t="s">
        <v>152</v>
      </c>
      <c r="D106" s="86" t="s">
        <v>153</v>
      </c>
      <c r="E106" s="87"/>
      <c r="F106" s="88" t="s">
        <v>2</v>
      </c>
      <c r="G106" s="89" t="s">
        <v>115</v>
      </c>
      <c r="H106" s="89" t="s">
        <v>115</v>
      </c>
      <c r="I106" s="90" t="n">
        <v>0</v>
      </c>
      <c r="J106" s="90" t="n">
        <f aca="false">I106</f>
        <v>0</v>
      </c>
      <c r="K106" s="90" t="n">
        <f aca="false">J106</f>
        <v>0</v>
      </c>
      <c r="L106" s="90" t="n">
        <f aca="false">K106</f>
        <v>0</v>
      </c>
      <c r="M106" s="90" t="n">
        <f aca="false">L106</f>
        <v>0</v>
      </c>
      <c r="N106" s="90" t="n">
        <f aca="false">M106</f>
        <v>0</v>
      </c>
      <c r="O106" s="90" t="n">
        <f aca="false">N106</f>
        <v>0</v>
      </c>
      <c r="P106" s="114"/>
      <c r="Q106" s="114"/>
      <c r="R106" s="114"/>
      <c r="S106" s="114"/>
      <c r="T106" s="114"/>
      <c r="U106" s="114"/>
      <c r="V106" s="114"/>
      <c r="W106" s="114"/>
      <c r="X106" s="114"/>
      <c r="Y106" s="114"/>
      <c r="Z106" s="114"/>
      <c r="AB106" s="91"/>
    </row>
    <row r="107" customFormat="false" ht="29.25" hidden="false" customHeight="true" outlineLevel="0" collapsed="false">
      <c r="B107" s="7"/>
      <c r="C107" s="85"/>
      <c r="D107" s="86"/>
      <c r="E107" s="87"/>
      <c r="F107" s="88"/>
      <c r="G107" s="89"/>
      <c r="H107" s="89"/>
      <c r="I107" s="92"/>
      <c r="J107" s="92" t="n">
        <f aca="false">I107</f>
        <v>0</v>
      </c>
      <c r="K107" s="92" t="n">
        <f aca="false">J107</f>
        <v>0</v>
      </c>
      <c r="L107" s="92" t="n">
        <f aca="false">K107</f>
        <v>0</v>
      </c>
      <c r="M107" s="92" t="n">
        <f aca="false">L107</f>
        <v>0</v>
      </c>
      <c r="N107" s="92" t="n">
        <f aca="false">M107</f>
        <v>0</v>
      </c>
      <c r="O107" s="92" t="n">
        <f aca="false">N107</f>
        <v>0</v>
      </c>
      <c r="P107" s="114"/>
      <c r="Q107" s="114"/>
      <c r="R107" s="114"/>
      <c r="S107" s="114"/>
      <c r="T107" s="114"/>
      <c r="U107" s="114"/>
      <c r="V107" s="114"/>
      <c r="W107" s="114"/>
      <c r="X107" s="114"/>
      <c r="Y107" s="114"/>
      <c r="Z107" s="114"/>
      <c r="AB107" s="91"/>
    </row>
    <row r="108" customFormat="false" ht="29.25" hidden="false" customHeight="true" outlineLevel="0" collapsed="false">
      <c r="B108" s="7"/>
      <c r="C108" s="85" t="s">
        <v>154</v>
      </c>
      <c r="D108" s="86" t="s">
        <v>155</v>
      </c>
      <c r="E108" s="87"/>
      <c r="F108" s="113" t="s">
        <v>6</v>
      </c>
      <c r="G108" s="89" t="s">
        <v>115</v>
      </c>
      <c r="H108" s="89" t="s">
        <v>115</v>
      </c>
      <c r="I108" s="90"/>
      <c r="J108" s="90"/>
      <c r="K108" s="90"/>
      <c r="L108" s="90"/>
      <c r="M108" s="90" t="n">
        <f aca="false">L108</f>
        <v>0</v>
      </c>
      <c r="N108" s="90" t="n">
        <f aca="false">M108</f>
        <v>0</v>
      </c>
      <c r="O108" s="90" t="n">
        <f aca="false">N108</f>
        <v>0</v>
      </c>
      <c r="P108" s="114"/>
      <c r="Q108" s="114"/>
      <c r="R108" s="114"/>
      <c r="S108" s="114"/>
      <c r="T108" s="114"/>
      <c r="U108" s="114"/>
      <c r="V108" s="114"/>
      <c r="W108" s="114"/>
      <c r="X108" s="114"/>
      <c r="Y108" s="114"/>
      <c r="Z108" s="114"/>
      <c r="AB108" s="91"/>
    </row>
    <row r="109" customFormat="false" ht="29.25" hidden="false" customHeight="true" outlineLevel="0" collapsed="false">
      <c r="B109" s="7"/>
      <c r="C109" s="85"/>
      <c r="D109" s="86"/>
      <c r="E109" s="87"/>
      <c r="F109" s="113"/>
      <c r="G109" s="89"/>
      <c r="H109" s="89"/>
      <c r="I109" s="92"/>
      <c r="J109" s="92"/>
      <c r="K109" s="92"/>
      <c r="L109" s="92"/>
      <c r="M109" s="92" t="n">
        <f aca="false">L109</f>
        <v>0</v>
      </c>
      <c r="N109" s="92" t="n">
        <f aca="false">M109</f>
        <v>0</v>
      </c>
      <c r="O109" s="92" t="n">
        <f aca="false">N109</f>
        <v>0</v>
      </c>
      <c r="P109" s="114"/>
      <c r="Q109" s="114"/>
      <c r="R109" s="114"/>
      <c r="S109" s="114"/>
      <c r="T109" s="114"/>
      <c r="U109" s="114"/>
      <c r="V109" s="114"/>
      <c r="W109" s="114"/>
      <c r="X109" s="114"/>
      <c r="Y109" s="114"/>
      <c r="Z109" s="114"/>
      <c r="AB109" s="91"/>
    </row>
    <row r="110" customFormat="false" ht="29.25" hidden="false" customHeight="true" outlineLevel="0" collapsed="false">
      <c r="B110" s="7"/>
      <c r="C110" s="85" t="s">
        <v>156</v>
      </c>
      <c r="D110" s="96" t="s">
        <v>157</v>
      </c>
      <c r="E110" s="87"/>
      <c r="F110" s="113" t="s">
        <v>6</v>
      </c>
      <c r="G110" s="89" t="s">
        <v>115</v>
      </c>
      <c r="H110" s="89" t="s">
        <v>115</v>
      </c>
      <c r="I110" s="90" t="n">
        <v>3082</v>
      </c>
      <c r="J110" s="90"/>
      <c r="K110" s="90"/>
      <c r="L110" s="90"/>
      <c r="M110" s="90" t="n">
        <f aca="false">L110</f>
        <v>0</v>
      </c>
      <c r="N110" s="90" t="n">
        <f aca="false">M110</f>
        <v>0</v>
      </c>
      <c r="O110" s="90" t="n">
        <f aca="false">N110</f>
        <v>0</v>
      </c>
      <c r="P110" s="114"/>
      <c r="Q110" s="114"/>
      <c r="R110" s="114"/>
      <c r="S110" s="114"/>
      <c r="T110" s="114"/>
      <c r="U110" s="114"/>
      <c r="V110" s="114"/>
      <c r="W110" s="114"/>
      <c r="X110" s="114"/>
      <c r="Y110" s="114"/>
      <c r="Z110" s="114"/>
      <c r="AB110" s="91"/>
    </row>
    <row r="111" customFormat="false" ht="29.25" hidden="false" customHeight="true" outlineLevel="0" collapsed="false">
      <c r="B111" s="7"/>
      <c r="C111" s="85"/>
      <c r="D111" s="96"/>
      <c r="E111" s="87"/>
      <c r="F111" s="113"/>
      <c r="G111" s="89"/>
      <c r="H111" s="89"/>
      <c r="I111" s="92"/>
      <c r="J111" s="92"/>
      <c r="K111" s="92"/>
      <c r="L111" s="92"/>
      <c r="M111" s="92" t="n">
        <f aca="false">L111</f>
        <v>0</v>
      </c>
      <c r="N111" s="92" t="n">
        <f aca="false">M111</f>
        <v>0</v>
      </c>
      <c r="O111" s="92" t="n">
        <f aca="false">N111</f>
        <v>0</v>
      </c>
      <c r="P111" s="114"/>
      <c r="Q111" s="114"/>
      <c r="R111" s="114"/>
      <c r="S111" s="114"/>
      <c r="T111" s="114"/>
      <c r="U111" s="114"/>
      <c r="V111" s="114"/>
      <c r="W111" s="114"/>
      <c r="X111" s="114"/>
      <c r="Y111" s="114"/>
      <c r="Z111" s="114"/>
      <c r="AB111" s="91"/>
    </row>
    <row r="112" customFormat="false" ht="29.25" hidden="false" customHeight="true" outlineLevel="0" collapsed="false">
      <c r="B112" s="7"/>
      <c r="C112" s="85" t="s">
        <v>158</v>
      </c>
      <c r="D112" s="86" t="s">
        <v>159</v>
      </c>
      <c r="E112" s="87"/>
      <c r="F112" s="113" t="s">
        <v>6</v>
      </c>
      <c r="G112" s="89" t="s">
        <v>115</v>
      </c>
      <c r="H112" s="89" t="s">
        <v>115</v>
      </c>
      <c r="I112" s="90"/>
      <c r="J112" s="90"/>
      <c r="K112" s="90"/>
      <c r="L112" s="90"/>
      <c r="M112" s="90" t="n">
        <f aca="false">L112</f>
        <v>0</v>
      </c>
      <c r="N112" s="90" t="n">
        <f aca="false">M112</f>
        <v>0</v>
      </c>
      <c r="O112" s="90" t="n">
        <f aca="false">N112</f>
        <v>0</v>
      </c>
      <c r="P112" s="114"/>
      <c r="Q112" s="114"/>
      <c r="R112" s="114"/>
      <c r="S112" s="114"/>
      <c r="T112" s="114"/>
      <c r="U112" s="114"/>
      <c r="V112" s="114"/>
      <c r="W112" s="114"/>
      <c r="X112" s="114"/>
      <c r="Y112" s="114"/>
      <c r="Z112" s="114"/>
      <c r="AB112" s="91"/>
    </row>
    <row r="113" customFormat="false" ht="29.25" hidden="false" customHeight="true" outlineLevel="0" collapsed="false">
      <c r="B113" s="7"/>
      <c r="C113" s="85"/>
      <c r="D113" s="86"/>
      <c r="E113" s="87"/>
      <c r="F113" s="113"/>
      <c r="G113" s="89"/>
      <c r="H113" s="89"/>
      <c r="I113" s="92"/>
      <c r="J113" s="92"/>
      <c r="K113" s="92"/>
      <c r="L113" s="92"/>
      <c r="M113" s="92" t="n">
        <f aca="false">L113</f>
        <v>0</v>
      </c>
      <c r="N113" s="92" t="n">
        <f aca="false">M113</f>
        <v>0</v>
      </c>
      <c r="O113" s="92" t="n">
        <f aca="false">N113</f>
        <v>0</v>
      </c>
      <c r="P113" s="114"/>
      <c r="Q113" s="114"/>
      <c r="R113" s="114"/>
      <c r="S113" s="114"/>
      <c r="T113" s="114"/>
      <c r="U113" s="114"/>
      <c r="V113" s="114"/>
      <c r="W113" s="114"/>
      <c r="X113" s="114"/>
      <c r="Y113" s="114"/>
      <c r="Z113" s="114"/>
      <c r="AB113" s="91"/>
    </row>
    <row r="114" customFormat="false" ht="29.25" hidden="false" customHeight="true" outlineLevel="0" collapsed="false">
      <c r="B114" s="7"/>
      <c r="C114" s="85" t="s">
        <v>160</v>
      </c>
      <c r="D114" s="86" t="s">
        <v>161</v>
      </c>
      <c r="E114" s="87"/>
      <c r="F114" s="113" t="s">
        <v>6</v>
      </c>
      <c r="G114" s="89" t="s">
        <v>115</v>
      </c>
      <c r="H114" s="89" t="s">
        <v>115</v>
      </c>
      <c r="I114" s="90"/>
      <c r="J114" s="90"/>
      <c r="K114" s="90"/>
      <c r="L114" s="90"/>
      <c r="M114" s="90" t="n">
        <f aca="false">L114</f>
        <v>0</v>
      </c>
      <c r="N114" s="90" t="n">
        <f aca="false">M114</f>
        <v>0</v>
      </c>
      <c r="O114" s="90" t="n">
        <f aca="false">N114</f>
        <v>0</v>
      </c>
      <c r="P114" s="114"/>
      <c r="Q114" s="114"/>
      <c r="R114" s="114"/>
      <c r="S114" s="114"/>
      <c r="T114" s="114"/>
      <c r="U114" s="114"/>
      <c r="V114" s="114"/>
      <c r="W114" s="114"/>
      <c r="X114" s="114"/>
      <c r="Y114" s="114"/>
      <c r="Z114" s="114"/>
      <c r="AB114" s="91"/>
    </row>
    <row r="115" customFormat="false" ht="29.25" hidden="false" customHeight="true" outlineLevel="0" collapsed="false">
      <c r="B115" s="7"/>
      <c r="C115" s="85"/>
      <c r="D115" s="86"/>
      <c r="E115" s="87"/>
      <c r="F115" s="113"/>
      <c r="G115" s="89"/>
      <c r="H115" s="89"/>
      <c r="I115" s="92"/>
      <c r="J115" s="92"/>
      <c r="K115" s="92"/>
      <c r="L115" s="92"/>
      <c r="M115" s="92" t="n">
        <f aca="false">L115</f>
        <v>0</v>
      </c>
      <c r="N115" s="92" t="n">
        <f aca="false">M115</f>
        <v>0</v>
      </c>
      <c r="O115" s="92" t="n">
        <f aca="false">N115</f>
        <v>0</v>
      </c>
      <c r="P115" s="114"/>
      <c r="Q115" s="114"/>
      <c r="R115" s="114"/>
      <c r="S115" s="114"/>
      <c r="T115" s="114"/>
      <c r="U115" s="114"/>
      <c r="V115" s="114"/>
      <c r="W115" s="114"/>
      <c r="X115" s="114"/>
      <c r="Y115" s="114"/>
      <c r="Z115" s="114"/>
      <c r="AB115" s="91"/>
    </row>
    <row r="116" customFormat="false" ht="29.25" hidden="false" customHeight="true" outlineLevel="0" collapsed="false">
      <c r="B116" s="7"/>
      <c r="C116" s="85" t="s">
        <v>162</v>
      </c>
      <c r="D116" s="86" t="s">
        <v>163</v>
      </c>
      <c r="E116" s="87"/>
      <c r="F116" s="113" t="s">
        <v>6</v>
      </c>
      <c r="G116" s="89" t="s">
        <v>115</v>
      </c>
      <c r="H116" s="89" t="s">
        <v>115</v>
      </c>
      <c r="I116" s="90"/>
      <c r="J116" s="90"/>
      <c r="K116" s="90"/>
      <c r="L116" s="90"/>
      <c r="M116" s="90" t="n">
        <f aca="false">L116</f>
        <v>0</v>
      </c>
      <c r="N116" s="90" t="n">
        <f aca="false">M116</f>
        <v>0</v>
      </c>
      <c r="O116" s="90" t="n">
        <f aca="false">N116</f>
        <v>0</v>
      </c>
      <c r="P116" s="114"/>
      <c r="Q116" s="114"/>
      <c r="R116" s="114"/>
      <c r="S116" s="114"/>
      <c r="T116" s="114"/>
      <c r="U116" s="114"/>
      <c r="V116" s="114"/>
      <c r="W116" s="114"/>
      <c r="X116" s="114"/>
      <c r="Y116" s="114"/>
      <c r="Z116" s="114"/>
      <c r="AB116" s="91"/>
    </row>
    <row r="117" customFormat="false" ht="29.25" hidden="false" customHeight="true" outlineLevel="0" collapsed="false">
      <c r="B117" s="7"/>
      <c r="C117" s="85"/>
      <c r="D117" s="86"/>
      <c r="E117" s="87"/>
      <c r="F117" s="113"/>
      <c r="G117" s="89"/>
      <c r="H117" s="89"/>
      <c r="I117" s="92"/>
      <c r="J117" s="92"/>
      <c r="K117" s="92"/>
      <c r="L117" s="92"/>
      <c r="M117" s="92" t="n">
        <f aca="false">L117</f>
        <v>0</v>
      </c>
      <c r="N117" s="92" t="n">
        <f aca="false">M117</f>
        <v>0</v>
      </c>
      <c r="O117" s="92" t="n">
        <f aca="false">N117</f>
        <v>0</v>
      </c>
      <c r="P117" s="114"/>
      <c r="Q117" s="114"/>
      <c r="R117" s="114"/>
      <c r="S117" s="114"/>
      <c r="T117" s="114"/>
      <c r="U117" s="114"/>
      <c r="V117" s="114"/>
      <c r="W117" s="114"/>
      <c r="X117" s="114"/>
      <c r="Y117" s="114"/>
      <c r="Z117" s="114"/>
      <c r="AB117" s="91"/>
    </row>
    <row r="118" customFormat="false" ht="29.25" hidden="false" customHeight="true" outlineLevel="0" collapsed="false">
      <c r="B118" s="7"/>
      <c r="C118" s="85" t="s">
        <v>164</v>
      </c>
      <c r="D118" s="86" t="s">
        <v>165</v>
      </c>
      <c r="E118" s="87"/>
      <c r="F118" s="113" t="s">
        <v>6</v>
      </c>
      <c r="G118" s="89" t="s">
        <v>115</v>
      </c>
      <c r="H118" s="89" t="s">
        <v>115</v>
      </c>
      <c r="I118" s="90"/>
      <c r="J118" s="90"/>
      <c r="K118" s="90"/>
      <c r="L118" s="90"/>
      <c r="M118" s="90" t="n">
        <f aca="false">L118</f>
        <v>0</v>
      </c>
      <c r="N118" s="90" t="n">
        <f aca="false">M118</f>
        <v>0</v>
      </c>
      <c r="O118" s="90" t="n">
        <f aca="false">N118</f>
        <v>0</v>
      </c>
      <c r="P118" s="114"/>
      <c r="Q118" s="114"/>
      <c r="R118" s="114"/>
      <c r="S118" s="114"/>
      <c r="T118" s="114"/>
      <c r="U118" s="114"/>
      <c r="V118" s="114"/>
      <c r="W118" s="114"/>
      <c r="X118" s="114"/>
      <c r="Y118" s="114"/>
      <c r="Z118" s="114"/>
      <c r="AB118" s="91"/>
    </row>
    <row r="119" customFormat="false" ht="29.25" hidden="false" customHeight="true" outlineLevel="0" collapsed="false">
      <c r="B119" s="7"/>
      <c r="C119" s="85"/>
      <c r="D119" s="86"/>
      <c r="E119" s="87"/>
      <c r="F119" s="113"/>
      <c r="G119" s="89"/>
      <c r="H119" s="89"/>
      <c r="I119" s="92"/>
      <c r="J119" s="92"/>
      <c r="K119" s="92"/>
      <c r="L119" s="92"/>
      <c r="M119" s="92" t="n">
        <f aca="false">L119</f>
        <v>0</v>
      </c>
      <c r="N119" s="92" t="n">
        <f aca="false">M119</f>
        <v>0</v>
      </c>
      <c r="O119" s="92" t="n">
        <f aca="false">N119</f>
        <v>0</v>
      </c>
      <c r="P119" s="114"/>
      <c r="Q119" s="114"/>
      <c r="R119" s="114"/>
      <c r="S119" s="114"/>
      <c r="T119" s="114"/>
      <c r="U119" s="114"/>
      <c r="V119" s="114"/>
      <c r="W119" s="114"/>
      <c r="X119" s="114"/>
      <c r="Y119" s="114"/>
      <c r="Z119" s="114"/>
      <c r="AB119" s="91"/>
    </row>
    <row r="120" customFormat="false" ht="29.25" hidden="false" customHeight="true" outlineLevel="0" collapsed="false">
      <c r="B120" s="7"/>
      <c r="C120" s="85" t="s">
        <v>166</v>
      </c>
      <c r="D120" s="86" t="s">
        <v>167</v>
      </c>
      <c r="E120" s="87"/>
      <c r="F120" s="113" t="s">
        <v>6</v>
      </c>
      <c r="G120" s="89" t="s">
        <v>115</v>
      </c>
      <c r="H120" s="89" t="s">
        <v>115</v>
      </c>
      <c r="I120" s="90"/>
      <c r="J120" s="90"/>
      <c r="K120" s="90"/>
      <c r="L120" s="90"/>
      <c r="M120" s="90" t="n">
        <f aca="false">L120</f>
        <v>0</v>
      </c>
      <c r="N120" s="90" t="n">
        <f aca="false">M120</f>
        <v>0</v>
      </c>
      <c r="O120" s="90" t="n">
        <f aca="false">N120</f>
        <v>0</v>
      </c>
      <c r="P120" s="114"/>
      <c r="Q120" s="114"/>
      <c r="R120" s="114"/>
      <c r="S120" s="114"/>
      <c r="T120" s="114"/>
      <c r="U120" s="114"/>
      <c r="V120" s="114"/>
      <c r="W120" s="114"/>
      <c r="X120" s="114"/>
      <c r="Y120" s="114"/>
      <c r="Z120" s="114"/>
      <c r="AB120" s="91"/>
    </row>
    <row r="121" customFormat="false" ht="29.25" hidden="false" customHeight="true" outlineLevel="0" collapsed="false">
      <c r="B121" s="7"/>
      <c r="C121" s="85"/>
      <c r="D121" s="86"/>
      <c r="E121" s="87"/>
      <c r="F121" s="113"/>
      <c r="G121" s="89"/>
      <c r="H121" s="89"/>
      <c r="I121" s="92"/>
      <c r="J121" s="92"/>
      <c r="K121" s="92"/>
      <c r="L121" s="92"/>
      <c r="M121" s="92" t="n">
        <f aca="false">L121</f>
        <v>0</v>
      </c>
      <c r="N121" s="92" t="n">
        <f aca="false">M121</f>
        <v>0</v>
      </c>
      <c r="O121" s="92" t="n">
        <f aca="false">N121</f>
        <v>0</v>
      </c>
      <c r="P121" s="114"/>
      <c r="Q121" s="114"/>
      <c r="R121" s="114"/>
      <c r="S121" s="114"/>
      <c r="T121" s="114"/>
      <c r="U121" s="114"/>
      <c r="V121" s="114"/>
      <c r="W121" s="114"/>
      <c r="X121" s="114"/>
      <c r="Y121" s="114"/>
      <c r="Z121" s="114"/>
      <c r="AB121" s="91"/>
    </row>
    <row r="122" customFormat="false" ht="29.25" hidden="false" customHeight="true" outlineLevel="0" collapsed="false">
      <c r="B122" s="7"/>
      <c r="C122" s="85" t="s">
        <v>168</v>
      </c>
      <c r="D122" s="86" t="s">
        <v>169</v>
      </c>
      <c r="E122" s="87"/>
      <c r="F122" s="97" t="s">
        <v>3</v>
      </c>
      <c r="G122" s="89" t="s">
        <v>115</v>
      </c>
      <c r="H122" s="89" t="s">
        <v>115</v>
      </c>
      <c r="I122" s="90"/>
      <c r="J122" s="90"/>
      <c r="K122" s="90"/>
      <c r="L122" s="90"/>
      <c r="M122" s="90" t="n">
        <f aca="false">L122</f>
        <v>0</v>
      </c>
      <c r="N122" s="90" t="n">
        <f aca="false">M122</f>
        <v>0</v>
      </c>
      <c r="O122" s="90" t="n">
        <f aca="false">N122</f>
        <v>0</v>
      </c>
      <c r="P122" s="114"/>
      <c r="Q122" s="114"/>
      <c r="R122" s="114"/>
      <c r="S122" s="114"/>
      <c r="T122" s="114"/>
      <c r="U122" s="114"/>
      <c r="V122" s="114"/>
      <c r="W122" s="114"/>
      <c r="X122" s="114"/>
      <c r="Y122" s="114"/>
      <c r="Z122" s="114"/>
      <c r="AB122" s="91"/>
    </row>
    <row r="123" customFormat="false" ht="29.25" hidden="false" customHeight="true" outlineLevel="0" collapsed="false">
      <c r="B123" s="7"/>
      <c r="C123" s="85"/>
      <c r="D123" s="86"/>
      <c r="E123" s="87"/>
      <c r="F123" s="97"/>
      <c r="G123" s="89"/>
      <c r="H123" s="89"/>
      <c r="I123" s="92"/>
      <c r="J123" s="92"/>
      <c r="K123" s="92"/>
      <c r="L123" s="92"/>
      <c r="M123" s="92" t="n">
        <f aca="false">L123</f>
        <v>0</v>
      </c>
      <c r="N123" s="92" t="n">
        <f aca="false">M123</f>
        <v>0</v>
      </c>
      <c r="O123" s="92" t="n">
        <f aca="false">N123</f>
        <v>0</v>
      </c>
      <c r="P123" s="114"/>
      <c r="Q123" s="114"/>
      <c r="R123" s="114"/>
      <c r="S123" s="114"/>
      <c r="T123" s="114"/>
      <c r="U123" s="114"/>
      <c r="V123" s="114"/>
      <c r="W123" s="114"/>
      <c r="X123" s="114"/>
      <c r="Y123" s="114"/>
      <c r="Z123" s="114"/>
      <c r="AB123" s="91"/>
    </row>
    <row r="124" customFormat="false" ht="29.25" hidden="false" customHeight="true" outlineLevel="0" collapsed="false">
      <c r="B124" s="7"/>
      <c r="C124" s="85" t="s">
        <v>170</v>
      </c>
      <c r="D124" s="86" t="s">
        <v>171</v>
      </c>
      <c r="E124" s="87" t="n">
        <v>2024</v>
      </c>
      <c r="F124" s="97" t="s">
        <v>4</v>
      </c>
      <c r="G124" s="89" t="s">
        <v>41</v>
      </c>
      <c r="H124" s="89" t="s">
        <v>88</v>
      </c>
      <c r="I124" s="90"/>
      <c r="J124" s="90"/>
      <c r="K124" s="90"/>
      <c r="L124" s="90"/>
      <c r="M124" s="90" t="n">
        <f aca="false">L124</f>
        <v>0</v>
      </c>
      <c r="N124" s="90" t="n">
        <f aca="false">M124</f>
        <v>0</v>
      </c>
      <c r="O124" s="90" t="n">
        <f aca="false">N124</f>
        <v>0</v>
      </c>
      <c r="P124" s="90" t="n">
        <f aca="false">O124</f>
        <v>0</v>
      </c>
      <c r="Q124" s="90" t="n">
        <f aca="false">P124</f>
        <v>0</v>
      </c>
      <c r="R124" s="90" t="n">
        <f aca="false">Q124</f>
        <v>0</v>
      </c>
      <c r="S124" s="90" t="n">
        <f aca="false">R124</f>
        <v>0</v>
      </c>
      <c r="T124" s="90" t="n">
        <f aca="false">S124</f>
        <v>0</v>
      </c>
      <c r="U124" s="90" t="n">
        <f aca="false">T124</f>
        <v>0</v>
      </c>
      <c r="V124" s="90" t="n">
        <f aca="false">U124</f>
        <v>0</v>
      </c>
      <c r="W124" s="90" t="n">
        <f aca="false">V124</f>
        <v>0</v>
      </c>
      <c r="X124" s="90" t="n">
        <f aca="false">W124</f>
        <v>0</v>
      </c>
      <c r="Y124" s="90" t="n">
        <f aca="false">X124</f>
        <v>0</v>
      </c>
      <c r="Z124" s="90" t="n">
        <f aca="false">Y124</f>
        <v>0</v>
      </c>
      <c r="AB124" s="91"/>
    </row>
    <row r="125" customFormat="false" ht="29.25" hidden="false" customHeight="true" outlineLevel="0" collapsed="false">
      <c r="B125" s="7"/>
      <c r="C125" s="85"/>
      <c r="D125" s="86"/>
      <c r="E125" s="87"/>
      <c r="F125" s="97"/>
      <c r="G125" s="89"/>
      <c r="H125" s="89"/>
      <c r="I125" s="92"/>
      <c r="J125" s="92"/>
      <c r="K125" s="92"/>
      <c r="L125" s="92"/>
      <c r="M125" s="92" t="n">
        <f aca="false">L125</f>
        <v>0</v>
      </c>
      <c r="N125" s="92" t="n">
        <f aca="false">M125</f>
        <v>0</v>
      </c>
      <c r="O125" s="92" t="n">
        <f aca="false">N125</f>
        <v>0</v>
      </c>
      <c r="P125" s="92" t="n">
        <f aca="false">O125</f>
        <v>0</v>
      </c>
      <c r="Q125" s="92" t="n">
        <f aca="false">P125</f>
        <v>0</v>
      </c>
      <c r="R125" s="92" t="n">
        <f aca="false">Q125</f>
        <v>0</v>
      </c>
      <c r="S125" s="92" t="n">
        <f aca="false">R125</f>
        <v>0</v>
      </c>
      <c r="T125" s="92" t="n">
        <f aca="false">S125</f>
        <v>0</v>
      </c>
      <c r="U125" s="92" t="n">
        <f aca="false">T125</f>
        <v>0</v>
      </c>
      <c r="V125" s="92" t="n">
        <f aca="false">U125</f>
        <v>0</v>
      </c>
      <c r="W125" s="92" t="n">
        <f aca="false">V125</f>
        <v>0</v>
      </c>
      <c r="X125" s="92" t="n">
        <f aca="false">W125</f>
        <v>0</v>
      </c>
      <c r="Y125" s="92" t="n">
        <f aca="false">X125</f>
        <v>0</v>
      </c>
      <c r="Z125" s="92" t="n">
        <f aca="false">Y125</f>
        <v>0</v>
      </c>
      <c r="AB125" s="91"/>
    </row>
    <row r="126" customFormat="false" ht="15" hidden="false" customHeight="true" outlineLevel="0" collapsed="false">
      <c r="B126" s="7"/>
      <c r="C126" s="115"/>
      <c r="D126" s="9"/>
      <c r="E126" s="9"/>
      <c r="F126" s="9"/>
      <c r="G126" s="9"/>
      <c r="H126" s="9"/>
      <c r="I126" s="7"/>
      <c r="J126" s="7"/>
      <c r="K126" s="7"/>
    </row>
    <row r="127" customFormat="false" ht="34.5" hidden="false" customHeight="true" outlineLevel="0" collapsed="false">
      <c r="B127" s="7"/>
      <c r="C127" s="69"/>
      <c r="D127" s="116" t="s">
        <v>172</v>
      </c>
      <c r="E127" s="117"/>
      <c r="F127" s="117"/>
      <c r="G127" s="117"/>
      <c r="H127" s="117"/>
      <c r="I127" s="117"/>
      <c r="J127" s="117"/>
      <c r="K127" s="118"/>
      <c r="L127" s="71"/>
      <c r="M127" s="71"/>
      <c r="N127" s="71"/>
      <c r="O127" s="71"/>
      <c r="P127" s="71"/>
      <c r="Q127" s="71"/>
      <c r="R127" s="71"/>
      <c r="S127" s="71"/>
      <c r="T127" s="71"/>
      <c r="U127" s="71"/>
      <c r="V127" s="71"/>
      <c r="W127" s="71"/>
      <c r="X127" s="71"/>
      <c r="Y127" s="71"/>
      <c r="Z127" s="71"/>
    </row>
    <row r="128" customFormat="false" ht="25.5" hidden="false" customHeight="true" outlineLevel="0" collapsed="false">
      <c r="B128" s="7"/>
      <c r="C128" s="72"/>
      <c r="D128" s="119" t="s">
        <v>173</v>
      </c>
      <c r="E128" s="120"/>
      <c r="F128" s="120"/>
      <c r="G128" s="120"/>
      <c r="H128" s="120"/>
      <c r="I128" s="120"/>
      <c r="J128" s="120"/>
      <c r="K128" s="121"/>
      <c r="L128" s="74"/>
      <c r="M128" s="74"/>
      <c r="N128" s="74"/>
      <c r="O128" s="74"/>
      <c r="P128" s="74"/>
      <c r="Q128" s="74"/>
      <c r="R128" s="74"/>
      <c r="S128" s="74"/>
      <c r="T128" s="74"/>
      <c r="U128" s="74"/>
      <c r="V128" s="74"/>
      <c r="W128" s="74"/>
      <c r="X128" s="74"/>
      <c r="Y128" s="74"/>
      <c r="Z128" s="74"/>
    </row>
    <row r="129" customFormat="false" ht="38.25" hidden="false" customHeight="true" outlineLevel="0" collapsed="false">
      <c r="B129" s="7"/>
      <c r="C129" s="75" t="s">
        <v>32</v>
      </c>
      <c r="D129" s="75" t="s">
        <v>33</v>
      </c>
      <c r="E129" s="75" t="s">
        <v>34</v>
      </c>
      <c r="F129" s="75" t="str">
        <f aca="false">F$25</f>
        <v>Status der 
Umsetzung</v>
      </c>
      <c r="G129" s="75" t="s">
        <v>36</v>
      </c>
      <c r="H129" s="75" t="s">
        <v>37</v>
      </c>
      <c r="I129" s="78" t="str">
        <f aca="false">I25</f>
        <v/>
      </c>
      <c r="J129" s="78" t="str">
        <f aca="false">J25</f>
        <v/>
      </c>
      <c r="K129" s="78" t="str">
        <f aca="false">K25</f>
        <v/>
      </c>
      <c r="L129" s="78" t="str">
        <f aca="false">L25</f>
        <v/>
      </c>
      <c r="M129" s="78" t="str">
        <f aca="false">M25</f>
        <v/>
      </c>
      <c r="N129" s="78" t="str">
        <f aca="false">N25</f>
        <v/>
      </c>
      <c r="O129" s="78" t="str">
        <f aca="false">O25</f>
        <v>Ziele CO2 &amp; Kompetenzen</v>
      </c>
      <c r="P129" s="78" t="str">
        <f aca="false">P25</f>
        <v/>
      </c>
      <c r="Q129" s="78" t="str">
        <f aca="false">Q25</f>
        <v/>
      </c>
      <c r="R129" s="78" t="str">
        <f aca="false">R25</f>
        <v/>
      </c>
      <c r="S129" s="78" t="str">
        <f aca="false">S25</f>
        <v/>
      </c>
      <c r="T129" s="78" t="str">
        <f aca="false">T25</f>
        <v/>
      </c>
      <c r="U129" s="78" t="str">
        <f aca="false">U25</f>
        <v/>
      </c>
      <c r="V129" s="78" t="str">
        <f aca="false">V25</f>
        <v/>
      </c>
      <c r="W129" s="78" t="str">
        <f aca="false">W25</f>
        <v/>
      </c>
      <c r="X129" s="78" t="str">
        <f aca="false">X25</f>
        <v/>
      </c>
      <c r="Y129" s="78" t="str">
        <f aca="false">Y25</f>
        <v/>
      </c>
      <c r="Z129" s="78" t="str">
        <f aca="false">Z25</f>
        <v/>
      </c>
    </row>
    <row r="130" customFormat="false" ht="14.25" hidden="false" customHeight="true" outlineLevel="0" collapsed="false">
      <c r="B130" s="7"/>
      <c r="C130" s="75"/>
      <c r="D130" s="75"/>
      <c r="E130" s="75"/>
      <c r="F130" s="75"/>
      <c r="G130" s="75"/>
      <c r="H130" s="75"/>
      <c r="I130" s="79" t="n">
        <f aca="false">$I$9</f>
        <v>2013</v>
      </c>
      <c r="J130" s="79" t="n">
        <f aca="false">J$9</f>
        <v>2015</v>
      </c>
      <c r="K130" s="79" t="n">
        <f aca="false">K$9</f>
        <v>2020</v>
      </c>
      <c r="L130" s="79" t="n">
        <f aca="false">L$9</f>
        <v>2022</v>
      </c>
      <c r="M130" s="79" t="n">
        <f aca="false">L130+2</f>
        <v>2024</v>
      </c>
      <c r="N130" s="79" t="n">
        <f aca="false">M130+2</f>
        <v>2026</v>
      </c>
      <c r="O130" s="79" t="n">
        <f aca="false">N130+2</f>
        <v>2028</v>
      </c>
      <c r="P130" s="79" t="n">
        <f aca="false">O130+2</f>
        <v>2030</v>
      </c>
      <c r="Q130" s="79" t="n">
        <f aca="false">P130+2</f>
        <v>2032</v>
      </c>
      <c r="R130" s="79" t="n">
        <f aca="false">Q130+2</f>
        <v>2034</v>
      </c>
      <c r="S130" s="79" t="n">
        <f aca="false">R130+2</f>
        <v>2036</v>
      </c>
      <c r="T130" s="79" t="n">
        <f aca="false">S130+2</f>
        <v>2038</v>
      </c>
      <c r="U130" s="79" t="n">
        <f aca="false">T130+2</f>
        <v>2040</v>
      </c>
      <c r="V130" s="79" t="n">
        <f aca="false">U130+2</f>
        <v>2042</v>
      </c>
      <c r="W130" s="79" t="n">
        <f aca="false">V130+2</f>
        <v>2044</v>
      </c>
      <c r="X130" s="79" t="n">
        <f aca="false">W130+2</f>
        <v>2046</v>
      </c>
      <c r="Y130" s="79" t="n">
        <f aca="false">X130+2</f>
        <v>2048</v>
      </c>
      <c r="Z130" s="79" t="n">
        <f aca="false">Y130+2</f>
        <v>2050</v>
      </c>
    </row>
    <row r="131" customFormat="false" ht="24" hidden="false" customHeight="true" outlineLevel="0" collapsed="false">
      <c r="B131" s="7"/>
      <c r="C131" s="80"/>
      <c r="D131" s="82"/>
      <c r="E131" s="122"/>
      <c r="F131" s="122"/>
      <c r="G131" s="122"/>
      <c r="H131" s="123" t="s">
        <v>38</v>
      </c>
      <c r="I131" s="84" t="n">
        <f aca="false">SUM(I132:I167)</f>
        <v>6811</v>
      </c>
      <c r="J131" s="84" t="n">
        <f aca="false">SUM(J132:J167)</f>
        <v>6811</v>
      </c>
      <c r="K131" s="84" t="n">
        <f aca="false">SUM(K132:K167)</f>
        <v>6811</v>
      </c>
      <c r="L131" s="84" t="n">
        <f aca="false">SUM(L132:L167)</f>
        <v>6811</v>
      </c>
      <c r="M131" s="84" t="n">
        <f aca="false">SUM(M132:M167)</f>
        <v>6811</v>
      </c>
      <c r="N131" s="84" t="n">
        <f aca="false">SUM(N132:N167)</f>
        <v>6811</v>
      </c>
      <c r="O131" s="84" t="n">
        <f aca="false">SUM(O132:O167)</f>
        <v>6811</v>
      </c>
      <c r="P131" s="84" t="n">
        <f aca="false">SUM(P132:P167)</f>
        <v>6811</v>
      </c>
      <c r="Q131" s="84" t="n">
        <f aca="false">SUM(Q132:Q167)</f>
        <v>6811</v>
      </c>
      <c r="R131" s="84" t="n">
        <f aca="false">SUM(R132:R167)</f>
        <v>6811</v>
      </c>
      <c r="S131" s="84" t="n">
        <f aca="false">SUM(S132:S167)</f>
        <v>6811</v>
      </c>
      <c r="T131" s="84" t="n">
        <f aca="false">SUM(T132:T167)</f>
        <v>6811</v>
      </c>
      <c r="U131" s="84" t="n">
        <f aca="false">SUM(U132:U167)</f>
        <v>6811</v>
      </c>
      <c r="V131" s="84" t="n">
        <f aca="false">SUM(V132:V167)</f>
        <v>6811</v>
      </c>
      <c r="W131" s="84" t="n">
        <f aca="false">SUM(W132:W167)</f>
        <v>6811</v>
      </c>
      <c r="X131" s="84" t="n">
        <f aca="false">SUM(X132:X167)</f>
        <v>6811</v>
      </c>
      <c r="Y131" s="84" t="n">
        <f aca="false">SUM(Y132:Y167)</f>
        <v>6811</v>
      </c>
      <c r="Z131" s="84" t="n">
        <f aca="false">SUM(Z132:Z167)</f>
        <v>6811</v>
      </c>
    </row>
    <row r="132" customFormat="false" ht="29.25" hidden="false" customHeight="true" outlineLevel="0" collapsed="false">
      <c r="B132" s="7"/>
      <c r="C132" s="85" t="s">
        <v>174</v>
      </c>
      <c r="D132" s="86" t="s">
        <v>175</v>
      </c>
      <c r="E132" s="87" t="n">
        <v>2007</v>
      </c>
      <c r="F132" s="88" t="s">
        <v>2</v>
      </c>
      <c r="G132" s="89" t="s">
        <v>176</v>
      </c>
      <c r="H132" s="89"/>
      <c r="I132" s="90" t="n">
        <v>489</v>
      </c>
      <c r="J132" s="90" t="n">
        <f aca="false">I132</f>
        <v>489</v>
      </c>
      <c r="K132" s="90" t="n">
        <f aca="false">J132</f>
        <v>489</v>
      </c>
      <c r="L132" s="90" t="n">
        <f aca="false">K132</f>
        <v>489</v>
      </c>
      <c r="M132" s="90" t="n">
        <f aca="false">L132</f>
        <v>489</v>
      </c>
      <c r="N132" s="90" t="n">
        <f aca="false">M132</f>
        <v>489</v>
      </c>
      <c r="O132" s="90" t="n">
        <f aca="false">N132</f>
        <v>489</v>
      </c>
      <c r="P132" s="90" t="n">
        <f aca="false">O132</f>
        <v>489</v>
      </c>
      <c r="Q132" s="90" t="n">
        <f aca="false">P132</f>
        <v>489</v>
      </c>
      <c r="R132" s="90" t="n">
        <f aca="false">Q132</f>
        <v>489</v>
      </c>
      <c r="S132" s="90" t="n">
        <f aca="false">R132</f>
        <v>489</v>
      </c>
      <c r="T132" s="90" t="n">
        <f aca="false">S132</f>
        <v>489</v>
      </c>
      <c r="U132" s="90" t="n">
        <f aca="false">T132</f>
        <v>489</v>
      </c>
      <c r="V132" s="90" t="n">
        <f aca="false">U132</f>
        <v>489</v>
      </c>
      <c r="W132" s="90" t="n">
        <f aca="false">V132</f>
        <v>489</v>
      </c>
      <c r="X132" s="90" t="n">
        <f aca="false">W132</f>
        <v>489</v>
      </c>
      <c r="Y132" s="90" t="n">
        <f aca="false">X132</f>
        <v>489</v>
      </c>
      <c r="Z132" s="90" t="n">
        <f aca="false">Y132</f>
        <v>489</v>
      </c>
      <c r="AB132" s="91"/>
    </row>
    <row r="133" customFormat="false" ht="29.25" hidden="false" customHeight="true" outlineLevel="0" collapsed="false">
      <c r="B133" s="7"/>
      <c r="C133" s="85"/>
      <c r="D133" s="86"/>
      <c r="E133" s="87"/>
      <c r="F133" s="88"/>
      <c r="G133" s="89"/>
      <c r="H133" s="89"/>
      <c r="I133" s="92"/>
      <c r="J133" s="92" t="n">
        <f aca="false">I133</f>
        <v>0</v>
      </c>
      <c r="K133" s="92"/>
      <c r="L133" s="92" t="n">
        <f aca="false">K133</f>
        <v>0</v>
      </c>
      <c r="M133" s="92" t="n">
        <f aca="false">L133</f>
        <v>0</v>
      </c>
      <c r="N133" s="92" t="n">
        <f aca="false">M133</f>
        <v>0</v>
      </c>
      <c r="O133" s="92" t="n">
        <f aca="false">N133</f>
        <v>0</v>
      </c>
      <c r="P133" s="92" t="n">
        <f aca="false">O133</f>
        <v>0</v>
      </c>
      <c r="Q133" s="92" t="n">
        <f aca="false">P133</f>
        <v>0</v>
      </c>
      <c r="R133" s="92" t="n">
        <f aca="false">Q133</f>
        <v>0</v>
      </c>
      <c r="S133" s="92" t="n">
        <f aca="false">R133</f>
        <v>0</v>
      </c>
      <c r="T133" s="92" t="n">
        <f aca="false">S133</f>
        <v>0</v>
      </c>
      <c r="U133" s="92" t="n">
        <f aca="false">T133</f>
        <v>0</v>
      </c>
      <c r="V133" s="92" t="n">
        <f aca="false">U133</f>
        <v>0</v>
      </c>
      <c r="W133" s="92" t="n">
        <f aca="false">V133</f>
        <v>0</v>
      </c>
      <c r="X133" s="92" t="n">
        <f aca="false">W133</f>
        <v>0</v>
      </c>
      <c r="Y133" s="92" t="n">
        <f aca="false">X133</f>
        <v>0</v>
      </c>
      <c r="Z133" s="92" t="n">
        <f aca="false">Y133</f>
        <v>0</v>
      </c>
      <c r="AB133" s="91"/>
    </row>
    <row r="134" customFormat="false" ht="29.25" hidden="false" customHeight="true" outlineLevel="0" collapsed="false">
      <c r="B134" s="7"/>
      <c r="C134" s="85" t="s">
        <v>177</v>
      </c>
      <c r="D134" s="98" t="s">
        <v>178</v>
      </c>
      <c r="E134" s="87" t="n">
        <v>2010</v>
      </c>
      <c r="F134" s="124"/>
      <c r="G134" s="89"/>
      <c r="H134" s="89"/>
      <c r="I134" s="90" t="n">
        <v>122</v>
      </c>
      <c r="J134" s="90" t="n">
        <f aca="false">I134</f>
        <v>122</v>
      </c>
      <c r="K134" s="90" t="n">
        <f aca="false">J134</f>
        <v>122</v>
      </c>
      <c r="L134" s="90" t="n">
        <f aca="false">K134</f>
        <v>122</v>
      </c>
      <c r="M134" s="90" t="n">
        <f aca="false">L134</f>
        <v>122</v>
      </c>
      <c r="N134" s="90" t="n">
        <f aca="false">M134</f>
        <v>122</v>
      </c>
      <c r="O134" s="90" t="n">
        <f aca="false">N134</f>
        <v>122</v>
      </c>
      <c r="P134" s="90" t="n">
        <f aca="false">O134</f>
        <v>122</v>
      </c>
      <c r="Q134" s="90" t="n">
        <f aca="false">P134</f>
        <v>122</v>
      </c>
      <c r="R134" s="90" t="n">
        <f aca="false">Q134</f>
        <v>122</v>
      </c>
      <c r="S134" s="90" t="n">
        <f aca="false">R134</f>
        <v>122</v>
      </c>
      <c r="T134" s="90" t="n">
        <f aca="false">S134</f>
        <v>122</v>
      </c>
      <c r="U134" s="90" t="n">
        <f aca="false">T134</f>
        <v>122</v>
      </c>
      <c r="V134" s="90" t="n">
        <f aca="false">U134</f>
        <v>122</v>
      </c>
      <c r="W134" s="90" t="n">
        <f aca="false">V134</f>
        <v>122</v>
      </c>
      <c r="X134" s="90" t="n">
        <f aca="false">W134</f>
        <v>122</v>
      </c>
      <c r="Y134" s="90" t="n">
        <f aca="false">X134</f>
        <v>122</v>
      </c>
      <c r="Z134" s="90" t="n">
        <f aca="false">Y134</f>
        <v>122</v>
      </c>
      <c r="AB134" s="91"/>
    </row>
    <row r="135" customFormat="false" ht="29.25" hidden="false" customHeight="true" outlineLevel="0" collapsed="false">
      <c r="B135" s="7"/>
      <c r="C135" s="85"/>
      <c r="D135" s="98"/>
      <c r="E135" s="87"/>
      <c r="F135" s="124"/>
      <c r="G135" s="89"/>
      <c r="H135" s="89"/>
      <c r="I135" s="92"/>
      <c r="J135" s="92" t="n">
        <f aca="false">I135</f>
        <v>0</v>
      </c>
      <c r="K135" s="92" t="n">
        <f aca="false">J135</f>
        <v>0</v>
      </c>
      <c r="L135" s="92" t="n">
        <f aca="false">K135</f>
        <v>0</v>
      </c>
      <c r="M135" s="92" t="n">
        <f aca="false">L135</f>
        <v>0</v>
      </c>
      <c r="N135" s="92" t="n">
        <f aca="false">M135</f>
        <v>0</v>
      </c>
      <c r="O135" s="92" t="n">
        <f aca="false">N135</f>
        <v>0</v>
      </c>
      <c r="P135" s="92" t="n">
        <f aca="false">O135</f>
        <v>0</v>
      </c>
      <c r="Q135" s="92" t="n">
        <f aca="false">P135</f>
        <v>0</v>
      </c>
      <c r="R135" s="92" t="n">
        <f aca="false">Q135</f>
        <v>0</v>
      </c>
      <c r="S135" s="92" t="n">
        <f aca="false">R135</f>
        <v>0</v>
      </c>
      <c r="T135" s="92" t="n">
        <f aca="false">S135</f>
        <v>0</v>
      </c>
      <c r="U135" s="92" t="n">
        <f aca="false">T135</f>
        <v>0</v>
      </c>
      <c r="V135" s="92" t="n">
        <f aca="false">U135</f>
        <v>0</v>
      </c>
      <c r="W135" s="92" t="n">
        <f aca="false">V135</f>
        <v>0</v>
      </c>
      <c r="X135" s="92" t="n">
        <f aca="false">W135</f>
        <v>0</v>
      </c>
      <c r="Y135" s="92" t="n">
        <f aca="false">X135</f>
        <v>0</v>
      </c>
      <c r="Z135" s="92" t="n">
        <f aca="false">Y135</f>
        <v>0</v>
      </c>
      <c r="AB135" s="91"/>
    </row>
    <row r="136" customFormat="false" ht="29.25" hidden="false" customHeight="true" outlineLevel="0" collapsed="false">
      <c r="B136" s="7"/>
      <c r="C136" s="85" t="s">
        <v>179</v>
      </c>
      <c r="D136" s="86" t="s">
        <v>180</v>
      </c>
      <c r="E136" s="87" t="n">
        <v>2010</v>
      </c>
      <c r="F136" s="88" t="s">
        <v>1</v>
      </c>
      <c r="G136" s="89" t="s">
        <v>115</v>
      </c>
      <c r="H136" s="89" t="s">
        <v>181</v>
      </c>
      <c r="I136" s="90" t="n">
        <v>4700</v>
      </c>
      <c r="J136" s="90" t="n">
        <f aca="false">I136</f>
        <v>4700</v>
      </c>
      <c r="K136" s="90" t="n">
        <f aca="false">J136</f>
        <v>4700</v>
      </c>
      <c r="L136" s="90" t="n">
        <f aca="false">K136</f>
        <v>4700</v>
      </c>
      <c r="M136" s="90" t="n">
        <f aca="false">L136</f>
        <v>4700</v>
      </c>
      <c r="N136" s="90" t="n">
        <f aca="false">M136</f>
        <v>4700</v>
      </c>
      <c r="O136" s="90" t="n">
        <f aca="false">N136</f>
        <v>4700</v>
      </c>
      <c r="P136" s="90" t="n">
        <f aca="false">O136</f>
        <v>4700</v>
      </c>
      <c r="Q136" s="90" t="n">
        <f aca="false">P136</f>
        <v>4700</v>
      </c>
      <c r="R136" s="90" t="n">
        <f aca="false">Q136</f>
        <v>4700</v>
      </c>
      <c r="S136" s="90" t="n">
        <f aca="false">R136</f>
        <v>4700</v>
      </c>
      <c r="T136" s="90" t="n">
        <f aca="false">S136</f>
        <v>4700</v>
      </c>
      <c r="U136" s="90" t="n">
        <f aca="false">T136</f>
        <v>4700</v>
      </c>
      <c r="V136" s="90" t="n">
        <f aca="false">U136</f>
        <v>4700</v>
      </c>
      <c r="W136" s="90" t="n">
        <f aca="false">V136</f>
        <v>4700</v>
      </c>
      <c r="X136" s="90" t="n">
        <f aca="false">W136</f>
        <v>4700</v>
      </c>
      <c r="Y136" s="90" t="n">
        <f aca="false">X136</f>
        <v>4700</v>
      </c>
      <c r="Z136" s="90" t="n">
        <f aca="false">Y136</f>
        <v>4700</v>
      </c>
      <c r="AB136" s="91"/>
    </row>
    <row r="137" customFormat="false" ht="29.25" hidden="false" customHeight="true" outlineLevel="0" collapsed="false">
      <c r="B137" s="7"/>
      <c r="C137" s="85"/>
      <c r="D137" s="86"/>
      <c r="E137" s="87"/>
      <c r="F137" s="88"/>
      <c r="G137" s="89"/>
      <c r="H137" s="89"/>
      <c r="I137" s="92"/>
      <c r="J137" s="92" t="n">
        <f aca="false">I137</f>
        <v>0</v>
      </c>
      <c r="K137" s="92" t="n">
        <f aca="false">J137</f>
        <v>0</v>
      </c>
      <c r="L137" s="92" t="n">
        <f aca="false">K137</f>
        <v>0</v>
      </c>
      <c r="M137" s="92" t="n">
        <f aca="false">L137</f>
        <v>0</v>
      </c>
      <c r="N137" s="92" t="n">
        <f aca="false">M137</f>
        <v>0</v>
      </c>
      <c r="O137" s="92" t="n">
        <f aca="false">N137</f>
        <v>0</v>
      </c>
      <c r="P137" s="92" t="n">
        <f aca="false">O137</f>
        <v>0</v>
      </c>
      <c r="Q137" s="92" t="n">
        <f aca="false">P137</f>
        <v>0</v>
      </c>
      <c r="R137" s="92" t="n">
        <f aca="false">Q137</f>
        <v>0</v>
      </c>
      <c r="S137" s="92" t="n">
        <f aca="false">R137</f>
        <v>0</v>
      </c>
      <c r="T137" s="92" t="n">
        <f aca="false">S137</f>
        <v>0</v>
      </c>
      <c r="U137" s="92" t="n">
        <f aca="false">T137</f>
        <v>0</v>
      </c>
      <c r="V137" s="92" t="n">
        <f aca="false">U137</f>
        <v>0</v>
      </c>
      <c r="W137" s="92" t="n">
        <f aca="false">V137</f>
        <v>0</v>
      </c>
      <c r="X137" s="92" t="n">
        <f aca="false">W137</f>
        <v>0</v>
      </c>
      <c r="Y137" s="92" t="n">
        <f aca="false">X137</f>
        <v>0</v>
      </c>
      <c r="Z137" s="92" t="n">
        <f aca="false">Y137</f>
        <v>0</v>
      </c>
      <c r="AB137" s="91"/>
    </row>
    <row r="138" customFormat="false" ht="29.25" hidden="false" customHeight="true" outlineLevel="0" collapsed="false">
      <c r="B138" s="7"/>
      <c r="C138" s="85" t="s">
        <v>182</v>
      </c>
      <c r="D138" s="86" t="s">
        <v>180</v>
      </c>
      <c r="E138" s="87" t="n">
        <v>2011</v>
      </c>
      <c r="F138" s="88" t="s">
        <v>1</v>
      </c>
      <c r="G138" s="89" t="s">
        <v>115</v>
      </c>
      <c r="H138" s="89" t="s">
        <v>181</v>
      </c>
      <c r="I138" s="90" t="n">
        <v>1000</v>
      </c>
      <c r="J138" s="90" t="n">
        <f aca="false">I138</f>
        <v>1000</v>
      </c>
      <c r="K138" s="90" t="n">
        <f aca="false">J138</f>
        <v>1000</v>
      </c>
      <c r="L138" s="90" t="n">
        <f aca="false">K138</f>
        <v>1000</v>
      </c>
      <c r="M138" s="90" t="n">
        <f aca="false">L138</f>
        <v>1000</v>
      </c>
      <c r="N138" s="90" t="n">
        <f aca="false">M138</f>
        <v>1000</v>
      </c>
      <c r="O138" s="90" t="n">
        <f aca="false">N138</f>
        <v>1000</v>
      </c>
      <c r="P138" s="90" t="n">
        <f aca="false">O138</f>
        <v>1000</v>
      </c>
      <c r="Q138" s="90" t="n">
        <f aca="false">P138</f>
        <v>1000</v>
      </c>
      <c r="R138" s="90" t="n">
        <f aca="false">Q138</f>
        <v>1000</v>
      </c>
      <c r="S138" s="90" t="n">
        <f aca="false">R138</f>
        <v>1000</v>
      </c>
      <c r="T138" s="90" t="n">
        <f aca="false">S138</f>
        <v>1000</v>
      </c>
      <c r="U138" s="90" t="n">
        <f aca="false">T138</f>
        <v>1000</v>
      </c>
      <c r="V138" s="90" t="n">
        <f aca="false">U138</f>
        <v>1000</v>
      </c>
      <c r="W138" s="90" t="n">
        <f aca="false">V138</f>
        <v>1000</v>
      </c>
      <c r="X138" s="90" t="n">
        <f aca="false">W138</f>
        <v>1000</v>
      </c>
      <c r="Y138" s="90" t="n">
        <f aca="false">X138</f>
        <v>1000</v>
      </c>
      <c r="Z138" s="90" t="n">
        <f aca="false">Y138</f>
        <v>1000</v>
      </c>
      <c r="AB138" s="91"/>
    </row>
    <row r="139" customFormat="false" ht="29.25" hidden="false" customHeight="true" outlineLevel="0" collapsed="false">
      <c r="B139" s="7"/>
      <c r="C139" s="85"/>
      <c r="D139" s="86"/>
      <c r="E139" s="87"/>
      <c r="F139" s="88"/>
      <c r="G139" s="89"/>
      <c r="H139" s="89"/>
      <c r="I139" s="92"/>
      <c r="J139" s="92" t="n">
        <f aca="false">I139</f>
        <v>0</v>
      </c>
      <c r="K139" s="92" t="n">
        <f aca="false">J139</f>
        <v>0</v>
      </c>
      <c r="L139" s="92" t="n">
        <f aca="false">K139</f>
        <v>0</v>
      </c>
      <c r="M139" s="92" t="n">
        <f aca="false">L139</f>
        <v>0</v>
      </c>
      <c r="N139" s="92" t="n">
        <f aca="false">M139</f>
        <v>0</v>
      </c>
      <c r="O139" s="92" t="n">
        <f aca="false">N139</f>
        <v>0</v>
      </c>
      <c r="P139" s="92" t="n">
        <f aca="false">O139</f>
        <v>0</v>
      </c>
      <c r="Q139" s="92" t="n">
        <f aca="false">P139</f>
        <v>0</v>
      </c>
      <c r="R139" s="92" t="n">
        <f aca="false">Q139</f>
        <v>0</v>
      </c>
      <c r="S139" s="92" t="n">
        <f aca="false">R139</f>
        <v>0</v>
      </c>
      <c r="T139" s="92" t="n">
        <f aca="false">S139</f>
        <v>0</v>
      </c>
      <c r="U139" s="92" t="n">
        <f aca="false">T139</f>
        <v>0</v>
      </c>
      <c r="V139" s="92" t="n">
        <f aca="false">U139</f>
        <v>0</v>
      </c>
      <c r="W139" s="92" t="n">
        <f aca="false">V139</f>
        <v>0</v>
      </c>
      <c r="X139" s="92" t="n">
        <f aca="false">W139</f>
        <v>0</v>
      </c>
      <c r="Y139" s="92" t="n">
        <f aca="false">X139</f>
        <v>0</v>
      </c>
      <c r="Z139" s="92" t="n">
        <f aca="false">Y139</f>
        <v>0</v>
      </c>
      <c r="AB139" s="91"/>
    </row>
    <row r="140" customFormat="false" ht="29.25" hidden="false" customHeight="true" outlineLevel="0" collapsed="false">
      <c r="B140" s="7"/>
      <c r="C140" s="85" t="s">
        <v>183</v>
      </c>
      <c r="D140" s="86" t="s">
        <v>184</v>
      </c>
      <c r="E140" s="87" t="n">
        <v>2011</v>
      </c>
      <c r="F140" s="88" t="s">
        <v>2</v>
      </c>
      <c r="G140" s="89" t="s">
        <v>185</v>
      </c>
      <c r="H140" s="89" t="s">
        <v>125</v>
      </c>
      <c r="I140" s="90" t="n">
        <v>500</v>
      </c>
      <c r="J140" s="90" t="n">
        <f aca="false">I140</f>
        <v>500</v>
      </c>
      <c r="K140" s="90" t="n">
        <f aca="false">J140</f>
        <v>500</v>
      </c>
      <c r="L140" s="90" t="n">
        <f aca="false">K140</f>
        <v>500</v>
      </c>
      <c r="M140" s="90" t="n">
        <f aca="false">L140</f>
        <v>500</v>
      </c>
      <c r="N140" s="90" t="n">
        <f aca="false">M140</f>
        <v>500</v>
      </c>
      <c r="O140" s="90" t="n">
        <f aca="false">N140</f>
        <v>500</v>
      </c>
      <c r="P140" s="90" t="n">
        <f aca="false">O140</f>
        <v>500</v>
      </c>
      <c r="Q140" s="90" t="n">
        <f aca="false">P140</f>
        <v>500</v>
      </c>
      <c r="R140" s="90" t="n">
        <f aca="false">Q140</f>
        <v>500</v>
      </c>
      <c r="S140" s="90" t="n">
        <f aca="false">R140</f>
        <v>500</v>
      </c>
      <c r="T140" s="90" t="n">
        <f aca="false">S140</f>
        <v>500</v>
      </c>
      <c r="U140" s="90" t="n">
        <f aca="false">T140</f>
        <v>500</v>
      </c>
      <c r="V140" s="90" t="n">
        <f aca="false">U140</f>
        <v>500</v>
      </c>
      <c r="W140" s="90" t="n">
        <f aca="false">V140</f>
        <v>500</v>
      </c>
      <c r="X140" s="90" t="n">
        <f aca="false">W140</f>
        <v>500</v>
      </c>
      <c r="Y140" s="90" t="n">
        <f aca="false">X140</f>
        <v>500</v>
      </c>
      <c r="Z140" s="90" t="n">
        <f aca="false">Y140</f>
        <v>500</v>
      </c>
      <c r="AB140" s="91"/>
    </row>
    <row r="141" customFormat="false" ht="29.25" hidden="false" customHeight="true" outlineLevel="0" collapsed="false">
      <c r="B141" s="7"/>
      <c r="C141" s="85"/>
      <c r="D141" s="86"/>
      <c r="E141" s="87"/>
      <c r="F141" s="88"/>
      <c r="G141" s="89"/>
      <c r="H141" s="89"/>
      <c r="I141" s="92"/>
      <c r="J141" s="92" t="n">
        <f aca="false">I141</f>
        <v>0</v>
      </c>
      <c r="K141" s="92" t="n">
        <f aca="false">J141</f>
        <v>0</v>
      </c>
      <c r="L141" s="92" t="n">
        <f aca="false">K141</f>
        <v>0</v>
      </c>
      <c r="M141" s="92" t="n">
        <f aca="false">L141</f>
        <v>0</v>
      </c>
      <c r="N141" s="92" t="n">
        <f aca="false">M141</f>
        <v>0</v>
      </c>
      <c r="O141" s="92" t="n">
        <f aca="false">N141</f>
        <v>0</v>
      </c>
      <c r="P141" s="92" t="n">
        <f aca="false">O141</f>
        <v>0</v>
      </c>
      <c r="Q141" s="92" t="n">
        <f aca="false">P141</f>
        <v>0</v>
      </c>
      <c r="R141" s="92" t="n">
        <f aca="false">Q141</f>
        <v>0</v>
      </c>
      <c r="S141" s="92" t="n">
        <f aca="false">R141</f>
        <v>0</v>
      </c>
      <c r="T141" s="92" t="n">
        <f aca="false">S141</f>
        <v>0</v>
      </c>
      <c r="U141" s="92" t="n">
        <f aca="false">T141</f>
        <v>0</v>
      </c>
      <c r="V141" s="92" t="n">
        <f aca="false">U141</f>
        <v>0</v>
      </c>
      <c r="W141" s="92" t="n">
        <f aca="false">V141</f>
        <v>0</v>
      </c>
      <c r="X141" s="92" t="n">
        <f aca="false">W141</f>
        <v>0</v>
      </c>
      <c r="Y141" s="92" t="n">
        <f aca="false">X141</f>
        <v>0</v>
      </c>
      <c r="Z141" s="92" t="n">
        <f aca="false">Y141</f>
        <v>0</v>
      </c>
      <c r="AB141" s="91"/>
    </row>
    <row r="142" customFormat="false" ht="29.25" hidden="false" customHeight="true" outlineLevel="0" collapsed="false">
      <c r="B142" s="7"/>
      <c r="C142" s="85" t="s">
        <v>186</v>
      </c>
      <c r="D142" s="86" t="s">
        <v>187</v>
      </c>
      <c r="E142" s="87" t="n">
        <v>2010</v>
      </c>
      <c r="F142" s="88" t="s">
        <v>1</v>
      </c>
      <c r="G142" s="89" t="s">
        <v>115</v>
      </c>
      <c r="H142" s="89"/>
      <c r="I142" s="90" t="n">
        <v>0</v>
      </c>
      <c r="J142" s="90" t="n">
        <f aca="false">I142</f>
        <v>0</v>
      </c>
      <c r="K142" s="90" t="n">
        <f aca="false">J142</f>
        <v>0</v>
      </c>
      <c r="L142" s="90" t="n">
        <f aca="false">K142</f>
        <v>0</v>
      </c>
      <c r="M142" s="90" t="n">
        <f aca="false">L142</f>
        <v>0</v>
      </c>
      <c r="N142" s="90" t="n">
        <f aca="false">M142</f>
        <v>0</v>
      </c>
      <c r="O142" s="90" t="n">
        <f aca="false">N142</f>
        <v>0</v>
      </c>
      <c r="P142" s="90" t="n">
        <f aca="false">O142</f>
        <v>0</v>
      </c>
      <c r="Q142" s="90" t="n">
        <f aca="false">P142</f>
        <v>0</v>
      </c>
      <c r="R142" s="90" t="n">
        <f aca="false">Q142</f>
        <v>0</v>
      </c>
      <c r="S142" s="90" t="n">
        <f aca="false">R142</f>
        <v>0</v>
      </c>
      <c r="T142" s="90" t="n">
        <f aca="false">S142</f>
        <v>0</v>
      </c>
      <c r="U142" s="90" t="n">
        <f aca="false">T142</f>
        <v>0</v>
      </c>
      <c r="V142" s="90" t="n">
        <f aca="false">U142</f>
        <v>0</v>
      </c>
      <c r="W142" s="90" t="n">
        <f aca="false">V142</f>
        <v>0</v>
      </c>
      <c r="X142" s="90" t="n">
        <f aca="false">W142</f>
        <v>0</v>
      </c>
      <c r="Y142" s="90" t="n">
        <f aca="false">X142</f>
        <v>0</v>
      </c>
      <c r="Z142" s="90" t="n">
        <f aca="false">Y142</f>
        <v>0</v>
      </c>
      <c r="AB142" s="91"/>
    </row>
    <row r="143" customFormat="false" ht="29.25" hidden="false" customHeight="true" outlineLevel="0" collapsed="false">
      <c r="B143" s="7"/>
      <c r="C143" s="85"/>
      <c r="D143" s="86"/>
      <c r="E143" s="87"/>
      <c r="F143" s="88"/>
      <c r="G143" s="89"/>
      <c r="H143" s="89"/>
      <c r="I143" s="92"/>
      <c r="J143" s="92" t="n">
        <f aca="false">I143</f>
        <v>0</v>
      </c>
      <c r="K143" s="92" t="n">
        <f aca="false">J143</f>
        <v>0</v>
      </c>
      <c r="L143" s="92" t="n">
        <f aca="false">K143</f>
        <v>0</v>
      </c>
      <c r="M143" s="92" t="n">
        <f aca="false">L143</f>
        <v>0</v>
      </c>
      <c r="N143" s="92" t="n">
        <f aca="false">M143</f>
        <v>0</v>
      </c>
      <c r="O143" s="92" t="n">
        <f aca="false">N143</f>
        <v>0</v>
      </c>
      <c r="P143" s="92" t="n">
        <f aca="false">O143</f>
        <v>0</v>
      </c>
      <c r="Q143" s="92" t="n">
        <f aca="false">P143</f>
        <v>0</v>
      </c>
      <c r="R143" s="92" t="n">
        <f aca="false">Q143</f>
        <v>0</v>
      </c>
      <c r="S143" s="92" t="n">
        <f aca="false">R143</f>
        <v>0</v>
      </c>
      <c r="T143" s="92" t="n">
        <f aca="false">S143</f>
        <v>0</v>
      </c>
      <c r="U143" s="92" t="n">
        <f aca="false">T143</f>
        <v>0</v>
      </c>
      <c r="V143" s="92" t="n">
        <f aca="false">U143</f>
        <v>0</v>
      </c>
      <c r="W143" s="92" t="n">
        <f aca="false">V143</f>
        <v>0</v>
      </c>
      <c r="X143" s="92" t="n">
        <f aca="false">W143</f>
        <v>0</v>
      </c>
      <c r="Y143" s="92" t="n">
        <f aca="false">X143</f>
        <v>0</v>
      </c>
      <c r="Z143" s="92" t="n">
        <f aca="false">Y143</f>
        <v>0</v>
      </c>
      <c r="AB143" s="91"/>
    </row>
    <row r="144" customFormat="false" ht="29.25" hidden="false" customHeight="true" outlineLevel="0" collapsed="false">
      <c r="B144" s="7"/>
      <c r="C144" s="85" t="s">
        <v>188</v>
      </c>
      <c r="D144" s="86" t="s">
        <v>189</v>
      </c>
      <c r="E144" s="87" t="n">
        <v>2012</v>
      </c>
      <c r="F144" s="88" t="s">
        <v>2</v>
      </c>
      <c r="G144" s="89" t="s">
        <v>185</v>
      </c>
      <c r="H144" s="89" t="s">
        <v>79</v>
      </c>
      <c r="I144" s="90" t="n">
        <v>0</v>
      </c>
      <c r="J144" s="90" t="n">
        <f aca="false">I144</f>
        <v>0</v>
      </c>
      <c r="K144" s="90" t="n">
        <f aca="false">J144</f>
        <v>0</v>
      </c>
      <c r="L144" s="90" t="n">
        <f aca="false">K144</f>
        <v>0</v>
      </c>
      <c r="M144" s="90" t="n">
        <f aca="false">L144</f>
        <v>0</v>
      </c>
      <c r="N144" s="90" t="n">
        <f aca="false">M144</f>
        <v>0</v>
      </c>
      <c r="O144" s="90" t="n">
        <f aca="false">N144</f>
        <v>0</v>
      </c>
      <c r="P144" s="90" t="n">
        <f aca="false">O144</f>
        <v>0</v>
      </c>
      <c r="Q144" s="90" t="n">
        <f aca="false">P144</f>
        <v>0</v>
      </c>
      <c r="R144" s="90" t="n">
        <f aca="false">Q144</f>
        <v>0</v>
      </c>
      <c r="S144" s="90" t="n">
        <f aca="false">R144</f>
        <v>0</v>
      </c>
      <c r="T144" s="90" t="n">
        <f aca="false">S144</f>
        <v>0</v>
      </c>
      <c r="U144" s="90" t="n">
        <f aca="false">T144</f>
        <v>0</v>
      </c>
      <c r="V144" s="90" t="n">
        <f aca="false">U144</f>
        <v>0</v>
      </c>
      <c r="W144" s="90" t="n">
        <f aca="false">V144</f>
        <v>0</v>
      </c>
      <c r="X144" s="90" t="n">
        <f aca="false">W144</f>
        <v>0</v>
      </c>
      <c r="Y144" s="90" t="n">
        <f aca="false">X144</f>
        <v>0</v>
      </c>
      <c r="Z144" s="90" t="n">
        <f aca="false">Y144</f>
        <v>0</v>
      </c>
      <c r="AB144" s="91"/>
    </row>
    <row r="145" customFormat="false" ht="29.25" hidden="false" customHeight="true" outlineLevel="0" collapsed="false">
      <c r="B145" s="7"/>
      <c r="C145" s="85"/>
      <c r="D145" s="86"/>
      <c r="E145" s="87"/>
      <c r="F145" s="88"/>
      <c r="G145" s="89"/>
      <c r="H145" s="89"/>
      <c r="I145" s="92" t="s">
        <v>190</v>
      </c>
      <c r="J145" s="92" t="str">
        <f aca="false">I145</f>
        <v>95% der Räume sind plakatiert</v>
      </c>
      <c r="K145" s="92" t="str">
        <f aca="false">J145</f>
        <v>95% der Räume sind plakatiert</v>
      </c>
      <c r="L145" s="92" t="str">
        <f aca="false">K145</f>
        <v>95% der Räume sind plakatiert</v>
      </c>
      <c r="M145" s="92" t="str">
        <f aca="false">L145</f>
        <v>95% der Räume sind plakatiert</v>
      </c>
      <c r="N145" s="92" t="str">
        <f aca="false">M145</f>
        <v>95% der Räume sind plakatiert</v>
      </c>
      <c r="O145" s="92" t="str">
        <f aca="false">N145</f>
        <v>95% der Räume sind plakatiert</v>
      </c>
      <c r="P145" s="92" t="str">
        <f aca="false">O145</f>
        <v>95% der Räume sind plakatiert</v>
      </c>
      <c r="Q145" s="92" t="str">
        <f aca="false">P145</f>
        <v>95% der Räume sind plakatiert</v>
      </c>
      <c r="R145" s="92" t="str">
        <f aca="false">Q145</f>
        <v>95% der Räume sind plakatiert</v>
      </c>
      <c r="S145" s="92" t="str">
        <f aca="false">R145</f>
        <v>95% der Räume sind plakatiert</v>
      </c>
      <c r="T145" s="92" t="str">
        <f aca="false">S145</f>
        <v>95% der Räume sind plakatiert</v>
      </c>
      <c r="U145" s="92" t="str">
        <f aca="false">T145</f>
        <v>95% der Räume sind plakatiert</v>
      </c>
      <c r="V145" s="92" t="str">
        <f aca="false">U145</f>
        <v>95% der Räume sind plakatiert</v>
      </c>
      <c r="W145" s="92" t="str">
        <f aca="false">V145</f>
        <v>95% der Räume sind plakatiert</v>
      </c>
      <c r="X145" s="92" t="str">
        <f aca="false">W145</f>
        <v>95% der Räume sind plakatiert</v>
      </c>
      <c r="Y145" s="92" t="str">
        <f aca="false">X145</f>
        <v>95% der Räume sind plakatiert</v>
      </c>
      <c r="Z145" s="92" t="str">
        <f aca="false">Y145</f>
        <v>95% der Räume sind plakatiert</v>
      </c>
      <c r="AB145" s="91"/>
    </row>
    <row r="146" customFormat="false" ht="29.25" hidden="false" customHeight="true" outlineLevel="0" collapsed="false">
      <c r="B146" s="7"/>
      <c r="C146" s="85" t="s">
        <v>191</v>
      </c>
      <c r="D146" s="98" t="s">
        <v>192</v>
      </c>
      <c r="E146" s="87" t="n">
        <v>2011</v>
      </c>
      <c r="F146" s="111"/>
      <c r="G146" s="89" t="s">
        <v>193</v>
      </c>
      <c r="H146" s="89" t="s">
        <v>194</v>
      </c>
      <c r="I146" s="90" t="n">
        <v>0</v>
      </c>
      <c r="J146" s="90" t="n">
        <f aca="false">I146</f>
        <v>0</v>
      </c>
      <c r="K146" s="90" t="n">
        <f aca="false">J146</f>
        <v>0</v>
      </c>
      <c r="L146" s="90" t="n">
        <f aca="false">K146</f>
        <v>0</v>
      </c>
      <c r="M146" s="90" t="n">
        <f aca="false">L146</f>
        <v>0</v>
      </c>
      <c r="N146" s="90" t="n">
        <f aca="false">M146</f>
        <v>0</v>
      </c>
      <c r="O146" s="90" t="n">
        <f aca="false">N146</f>
        <v>0</v>
      </c>
      <c r="P146" s="90" t="n">
        <f aca="false">O146</f>
        <v>0</v>
      </c>
      <c r="Q146" s="90" t="n">
        <f aca="false">P146</f>
        <v>0</v>
      </c>
      <c r="R146" s="90" t="n">
        <f aca="false">Q146</f>
        <v>0</v>
      </c>
      <c r="S146" s="90" t="n">
        <f aca="false">R146</f>
        <v>0</v>
      </c>
      <c r="T146" s="90" t="n">
        <f aca="false">S146</f>
        <v>0</v>
      </c>
      <c r="U146" s="90" t="n">
        <f aca="false">T146</f>
        <v>0</v>
      </c>
      <c r="V146" s="90" t="n">
        <f aca="false">U146</f>
        <v>0</v>
      </c>
      <c r="W146" s="90" t="n">
        <f aca="false">V146</f>
        <v>0</v>
      </c>
      <c r="X146" s="90" t="n">
        <f aca="false">W146</f>
        <v>0</v>
      </c>
      <c r="Y146" s="90" t="n">
        <f aca="false">X146</f>
        <v>0</v>
      </c>
      <c r="Z146" s="90" t="n">
        <f aca="false">Y146</f>
        <v>0</v>
      </c>
      <c r="AB146" s="91"/>
    </row>
    <row r="147" customFormat="false" ht="29.25" hidden="false" customHeight="true" outlineLevel="0" collapsed="false">
      <c r="B147" s="7"/>
      <c r="C147" s="85"/>
      <c r="D147" s="98"/>
      <c r="E147" s="87"/>
      <c r="F147" s="111"/>
      <c r="G147" s="89"/>
      <c r="H147" s="89"/>
      <c r="I147" s="92" t="s">
        <v>195</v>
      </c>
      <c r="J147" s="92" t="s">
        <v>196</v>
      </c>
      <c r="K147" s="92" t="s">
        <v>197</v>
      </c>
      <c r="L147" s="92" t="str">
        <f aca="false">K147</f>
        <v>In allen Kursen "Geographie" in Klasse 7-10 durchgeführt</v>
      </c>
      <c r="M147" s="92" t="str">
        <f aca="false">L147</f>
        <v>In allen Kursen "Geographie" in Klasse 7-10 durchgeführt</v>
      </c>
      <c r="N147" s="92" t="str">
        <f aca="false">M147</f>
        <v>In allen Kursen "Geographie" in Klasse 7-10 durchgeführt</v>
      </c>
      <c r="O147" s="92" t="str">
        <f aca="false">N147</f>
        <v>In allen Kursen "Geographie" in Klasse 7-10 durchgeführt</v>
      </c>
      <c r="P147" s="92" t="str">
        <f aca="false">O147</f>
        <v>In allen Kursen "Geographie" in Klasse 7-10 durchgeführt</v>
      </c>
      <c r="Q147" s="92" t="str">
        <f aca="false">P147</f>
        <v>In allen Kursen "Geographie" in Klasse 7-10 durchgeführt</v>
      </c>
      <c r="R147" s="92" t="str">
        <f aca="false">Q147</f>
        <v>In allen Kursen "Geographie" in Klasse 7-10 durchgeführt</v>
      </c>
      <c r="S147" s="92" t="str">
        <f aca="false">R147</f>
        <v>In allen Kursen "Geographie" in Klasse 7-10 durchgeführt</v>
      </c>
      <c r="T147" s="92" t="str">
        <f aca="false">S147</f>
        <v>In allen Kursen "Geographie" in Klasse 7-10 durchgeführt</v>
      </c>
      <c r="U147" s="92" t="str">
        <f aca="false">T147</f>
        <v>In allen Kursen "Geographie" in Klasse 7-10 durchgeführt</v>
      </c>
      <c r="V147" s="92" t="str">
        <f aca="false">U147</f>
        <v>In allen Kursen "Geographie" in Klasse 7-10 durchgeführt</v>
      </c>
      <c r="W147" s="92" t="str">
        <f aca="false">V147</f>
        <v>In allen Kursen "Geographie" in Klasse 7-10 durchgeführt</v>
      </c>
      <c r="X147" s="92" t="str">
        <f aca="false">W147</f>
        <v>In allen Kursen "Geographie" in Klasse 7-10 durchgeführt</v>
      </c>
      <c r="Y147" s="92" t="str">
        <f aca="false">X147</f>
        <v>In allen Kursen "Geographie" in Klasse 7-10 durchgeführt</v>
      </c>
      <c r="Z147" s="92" t="str">
        <f aca="false">Y147</f>
        <v>In allen Kursen "Geographie" in Klasse 7-10 durchgeführt</v>
      </c>
      <c r="AB147" s="91"/>
    </row>
    <row r="148" customFormat="false" ht="29.25" hidden="false" customHeight="true" outlineLevel="0" collapsed="false">
      <c r="B148" s="7"/>
      <c r="C148" s="85" t="s">
        <v>198</v>
      </c>
      <c r="D148" s="98" t="s">
        <v>199</v>
      </c>
      <c r="E148" s="87" t="n">
        <v>2014</v>
      </c>
      <c r="F148" s="111"/>
      <c r="G148" s="112" t="s">
        <v>134</v>
      </c>
      <c r="H148" s="112" t="s">
        <v>69</v>
      </c>
      <c r="I148" s="90" t="n">
        <v>0</v>
      </c>
      <c r="J148" s="90" t="n">
        <f aca="false">I148</f>
        <v>0</v>
      </c>
      <c r="K148" s="90" t="n">
        <f aca="false">J148</f>
        <v>0</v>
      </c>
      <c r="L148" s="90" t="n">
        <f aca="false">K148</f>
        <v>0</v>
      </c>
      <c r="M148" s="90" t="n">
        <f aca="false">L148</f>
        <v>0</v>
      </c>
      <c r="N148" s="90" t="n">
        <f aca="false">M148</f>
        <v>0</v>
      </c>
      <c r="O148" s="90" t="n">
        <f aca="false">N148</f>
        <v>0</v>
      </c>
      <c r="P148" s="90" t="n">
        <f aca="false">O148</f>
        <v>0</v>
      </c>
      <c r="Q148" s="90" t="n">
        <f aca="false">P148</f>
        <v>0</v>
      </c>
      <c r="R148" s="90" t="n">
        <f aca="false">Q148</f>
        <v>0</v>
      </c>
      <c r="S148" s="90" t="n">
        <f aca="false">R148</f>
        <v>0</v>
      </c>
      <c r="T148" s="90" t="n">
        <f aca="false">S148</f>
        <v>0</v>
      </c>
      <c r="U148" s="90" t="n">
        <f aca="false">T148</f>
        <v>0</v>
      </c>
      <c r="V148" s="90" t="n">
        <f aca="false">U148</f>
        <v>0</v>
      </c>
      <c r="W148" s="90" t="n">
        <f aca="false">V148</f>
        <v>0</v>
      </c>
      <c r="X148" s="90" t="n">
        <f aca="false">W148</f>
        <v>0</v>
      </c>
      <c r="Y148" s="90" t="n">
        <f aca="false">X148</f>
        <v>0</v>
      </c>
      <c r="Z148" s="90" t="n">
        <f aca="false">Y148</f>
        <v>0</v>
      </c>
      <c r="AB148" s="91"/>
    </row>
    <row r="149" customFormat="false" ht="29.25" hidden="false" customHeight="true" outlineLevel="0" collapsed="false">
      <c r="B149" s="7"/>
      <c r="C149" s="85"/>
      <c r="D149" s="98"/>
      <c r="E149" s="87"/>
      <c r="F149" s="111"/>
      <c r="G149" s="112"/>
      <c r="H149" s="112"/>
      <c r="I149" s="92"/>
      <c r="J149" s="92" t="s">
        <v>200</v>
      </c>
      <c r="K149" s="92" t="s">
        <v>201</v>
      </c>
      <c r="L149" s="92" t="str">
        <f aca="false">K149</f>
        <v>in allen Kursen "Physik" in  Klasse 10 durchgeführt</v>
      </c>
      <c r="M149" s="92" t="str">
        <f aca="false">L149</f>
        <v>in allen Kursen "Physik" in  Klasse 10 durchgeführt</v>
      </c>
      <c r="N149" s="92" t="str">
        <f aca="false">M149</f>
        <v>in allen Kursen "Physik" in  Klasse 10 durchgeführt</v>
      </c>
      <c r="O149" s="92" t="str">
        <f aca="false">N149</f>
        <v>in allen Kursen "Physik" in  Klasse 10 durchgeführt</v>
      </c>
      <c r="P149" s="92" t="str">
        <f aca="false">O149</f>
        <v>in allen Kursen "Physik" in  Klasse 10 durchgeführt</v>
      </c>
      <c r="Q149" s="92" t="str">
        <f aca="false">P149</f>
        <v>in allen Kursen "Physik" in  Klasse 10 durchgeführt</v>
      </c>
      <c r="R149" s="92" t="str">
        <f aca="false">Q149</f>
        <v>in allen Kursen "Physik" in  Klasse 10 durchgeführt</v>
      </c>
      <c r="S149" s="92" t="str">
        <f aca="false">R149</f>
        <v>in allen Kursen "Physik" in  Klasse 10 durchgeführt</v>
      </c>
      <c r="T149" s="92" t="str">
        <f aca="false">S149</f>
        <v>in allen Kursen "Physik" in  Klasse 10 durchgeführt</v>
      </c>
      <c r="U149" s="92" t="str">
        <f aca="false">T149</f>
        <v>in allen Kursen "Physik" in  Klasse 10 durchgeführt</v>
      </c>
      <c r="V149" s="92" t="str">
        <f aca="false">U149</f>
        <v>in allen Kursen "Physik" in  Klasse 10 durchgeführt</v>
      </c>
      <c r="W149" s="92" t="str">
        <f aca="false">V149</f>
        <v>in allen Kursen "Physik" in  Klasse 10 durchgeführt</v>
      </c>
      <c r="X149" s="92" t="str">
        <f aca="false">W149</f>
        <v>in allen Kursen "Physik" in  Klasse 10 durchgeführt</v>
      </c>
      <c r="Y149" s="92" t="str">
        <f aca="false">X149</f>
        <v>in allen Kursen "Physik" in  Klasse 10 durchgeführt</v>
      </c>
      <c r="Z149" s="92" t="str">
        <f aca="false">Y149</f>
        <v>in allen Kursen "Physik" in  Klasse 10 durchgeführt</v>
      </c>
      <c r="AB149" s="91"/>
    </row>
    <row r="150" customFormat="false" ht="29.25" hidden="false" customHeight="true" outlineLevel="0" collapsed="false">
      <c r="B150" s="7"/>
      <c r="C150" s="85" t="s">
        <v>202</v>
      </c>
      <c r="D150" s="86" t="s">
        <v>203</v>
      </c>
      <c r="E150" s="87" t="n">
        <v>2014</v>
      </c>
      <c r="F150" s="88" t="s">
        <v>2</v>
      </c>
      <c r="G150" s="89" t="s">
        <v>134</v>
      </c>
      <c r="H150" s="89" t="s">
        <v>204</v>
      </c>
      <c r="I150" s="90" t="n">
        <v>0</v>
      </c>
      <c r="J150" s="90" t="n">
        <f aca="false">I150</f>
        <v>0</v>
      </c>
      <c r="K150" s="90" t="n">
        <f aca="false">J150</f>
        <v>0</v>
      </c>
      <c r="L150" s="90" t="n">
        <f aca="false">K150</f>
        <v>0</v>
      </c>
      <c r="M150" s="90" t="n">
        <f aca="false">L150</f>
        <v>0</v>
      </c>
      <c r="N150" s="90" t="n">
        <f aca="false">M150</f>
        <v>0</v>
      </c>
      <c r="O150" s="90" t="n">
        <f aca="false">N150</f>
        <v>0</v>
      </c>
      <c r="P150" s="90" t="n">
        <f aca="false">O150</f>
        <v>0</v>
      </c>
      <c r="Q150" s="90" t="n">
        <f aca="false">P150</f>
        <v>0</v>
      </c>
      <c r="R150" s="90" t="n">
        <f aca="false">Q150</f>
        <v>0</v>
      </c>
      <c r="S150" s="90" t="n">
        <f aca="false">R150</f>
        <v>0</v>
      </c>
      <c r="T150" s="90" t="n">
        <f aca="false">S150</f>
        <v>0</v>
      </c>
      <c r="U150" s="90" t="n">
        <f aca="false">T150</f>
        <v>0</v>
      </c>
      <c r="V150" s="90" t="n">
        <f aca="false">U150</f>
        <v>0</v>
      </c>
      <c r="W150" s="90" t="n">
        <f aca="false">V150</f>
        <v>0</v>
      </c>
      <c r="X150" s="90" t="n">
        <f aca="false">W150</f>
        <v>0</v>
      </c>
      <c r="Y150" s="90" t="n">
        <f aca="false">X150</f>
        <v>0</v>
      </c>
      <c r="Z150" s="90" t="n">
        <f aca="false">Y150</f>
        <v>0</v>
      </c>
      <c r="AB150" s="91"/>
    </row>
    <row r="151" customFormat="false" ht="29.25" hidden="false" customHeight="true" outlineLevel="0" collapsed="false">
      <c r="B151" s="7"/>
      <c r="C151" s="85"/>
      <c r="D151" s="86"/>
      <c r="E151" s="87"/>
      <c r="F151" s="88"/>
      <c r="G151" s="89"/>
      <c r="H151" s="89"/>
      <c r="I151" s="92"/>
      <c r="J151" s="92" t="s">
        <v>205</v>
      </c>
      <c r="K151" s="92" t="s">
        <v>206</v>
      </c>
      <c r="L151" s="92" t="str">
        <f aca="false">K151</f>
        <v>in allen Kursen "Physik" in  Klasse 7/8 durchgeführt</v>
      </c>
      <c r="M151" s="92" t="str">
        <f aca="false">L151</f>
        <v>in allen Kursen "Physik" in  Klasse 7/8 durchgeführt</v>
      </c>
      <c r="N151" s="92" t="str">
        <f aca="false">M151</f>
        <v>in allen Kursen "Physik" in  Klasse 7/8 durchgeführt</v>
      </c>
      <c r="O151" s="92" t="str">
        <f aca="false">N151</f>
        <v>in allen Kursen "Physik" in  Klasse 7/8 durchgeführt</v>
      </c>
      <c r="P151" s="92" t="str">
        <f aca="false">O151</f>
        <v>in allen Kursen "Physik" in  Klasse 7/8 durchgeführt</v>
      </c>
      <c r="Q151" s="92" t="str">
        <f aca="false">P151</f>
        <v>in allen Kursen "Physik" in  Klasse 7/8 durchgeführt</v>
      </c>
      <c r="R151" s="92" t="str">
        <f aca="false">Q151</f>
        <v>in allen Kursen "Physik" in  Klasse 7/8 durchgeführt</v>
      </c>
      <c r="S151" s="92" t="str">
        <f aca="false">R151</f>
        <v>in allen Kursen "Physik" in  Klasse 7/8 durchgeführt</v>
      </c>
      <c r="T151" s="92" t="str">
        <f aca="false">S151</f>
        <v>in allen Kursen "Physik" in  Klasse 7/8 durchgeführt</v>
      </c>
      <c r="U151" s="92" t="str">
        <f aca="false">T151</f>
        <v>in allen Kursen "Physik" in  Klasse 7/8 durchgeführt</v>
      </c>
      <c r="V151" s="92" t="str">
        <f aca="false">U151</f>
        <v>in allen Kursen "Physik" in  Klasse 7/8 durchgeführt</v>
      </c>
      <c r="W151" s="92" t="str">
        <f aca="false">V151</f>
        <v>in allen Kursen "Physik" in  Klasse 7/8 durchgeführt</v>
      </c>
      <c r="X151" s="92" t="str">
        <f aca="false">W151</f>
        <v>in allen Kursen "Physik" in  Klasse 7/8 durchgeführt</v>
      </c>
      <c r="Y151" s="92" t="str">
        <f aca="false">X151</f>
        <v>in allen Kursen "Physik" in  Klasse 7/8 durchgeführt</v>
      </c>
      <c r="Z151" s="92" t="str">
        <f aca="false">Y151</f>
        <v>in allen Kursen "Physik" in  Klasse 7/8 durchgeführt</v>
      </c>
      <c r="AB151" s="91"/>
    </row>
    <row r="152" customFormat="false" ht="29.25" hidden="false" customHeight="true" outlineLevel="0" collapsed="false">
      <c r="B152" s="7"/>
      <c r="C152" s="85" t="s">
        <v>207</v>
      </c>
      <c r="D152" s="86" t="s">
        <v>208</v>
      </c>
      <c r="E152" s="87" t="n">
        <v>2016</v>
      </c>
      <c r="F152" s="97" t="s">
        <v>4</v>
      </c>
      <c r="G152" s="89" t="s">
        <v>140</v>
      </c>
      <c r="H152" s="89"/>
      <c r="I152" s="90" t="n">
        <v>0</v>
      </c>
      <c r="J152" s="90" t="n">
        <f aca="false">I152</f>
        <v>0</v>
      </c>
      <c r="K152" s="90" t="n">
        <f aca="false">J152</f>
        <v>0</v>
      </c>
      <c r="L152" s="90" t="n">
        <f aca="false">K152</f>
        <v>0</v>
      </c>
      <c r="M152" s="90" t="n">
        <f aca="false">L152</f>
        <v>0</v>
      </c>
      <c r="N152" s="90" t="n">
        <f aca="false">M152</f>
        <v>0</v>
      </c>
      <c r="O152" s="90" t="n">
        <f aca="false">N152</f>
        <v>0</v>
      </c>
      <c r="P152" s="90" t="n">
        <f aca="false">O152</f>
        <v>0</v>
      </c>
      <c r="Q152" s="90" t="n">
        <f aca="false">P152</f>
        <v>0</v>
      </c>
      <c r="R152" s="90" t="n">
        <f aca="false">Q152</f>
        <v>0</v>
      </c>
      <c r="S152" s="90" t="n">
        <f aca="false">R152</f>
        <v>0</v>
      </c>
      <c r="T152" s="90" t="n">
        <f aca="false">S152</f>
        <v>0</v>
      </c>
      <c r="U152" s="90" t="n">
        <f aca="false">T152</f>
        <v>0</v>
      </c>
      <c r="V152" s="90" t="n">
        <f aca="false">U152</f>
        <v>0</v>
      </c>
      <c r="W152" s="90" t="n">
        <f aca="false">V152</f>
        <v>0</v>
      </c>
      <c r="X152" s="90" t="n">
        <f aca="false">W152</f>
        <v>0</v>
      </c>
      <c r="Y152" s="90" t="n">
        <f aca="false">X152</f>
        <v>0</v>
      </c>
      <c r="Z152" s="90" t="n">
        <f aca="false">Y152</f>
        <v>0</v>
      </c>
      <c r="AB152" s="91"/>
    </row>
    <row r="153" customFormat="false" ht="29.25" hidden="false" customHeight="true" outlineLevel="0" collapsed="false">
      <c r="B153" s="7"/>
      <c r="C153" s="85"/>
      <c r="D153" s="86"/>
      <c r="E153" s="87"/>
      <c r="F153" s="97"/>
      <c r="G153" s="89"/>
      <c r="H153" s="89"/>
      <c r="I153" s="92"/>
      <c r="J153" s="92" t="n">
        <f aca="false">I153</f>
        <v>0</v>
      </c>
      <c r="K153" s="92" t="n">
        <f aca="false">J153</f>
        <v>0</v>
      </c>
      <c r="L153" s="92" t="n">
        <f aca="false">K153</f>
        <v>0</v>
      </c>
      <c r="M153" s="92" t="n">
        <f aca="false">L153</f>
        <v>0</v>
      </c>
      <c r="N153" s="92" t="n">
        <f aca="false">M153</f>
        <v>0</v>
      </c>
      <c r="O153" s="92" t="n">
        <f aca="false">N153</f>
        <v>0</v>
      </c>
      <c r="P153" s="92" t="n">
        <f aca="false">O153</f>
        <v>0</v>
      </c>
      <c r="Q153" s="92" t="n">
        <f aca="false">P153</f>
        <v>0</v>
      </c>
      <c r="R153" s="92" t="n">
        <f aca="false">Q153</f>
        <v>0</v>
      </c>
      <c r="S153" s="92" t="n">
        <f aca="false">R153</f>
        <v>0</v>
      </c>
      <c r="T153" s="92" t="n">
        <f aca="false">S153</f>
        <v>0</v>
      </c>
      <c r="U153" s="92" t="n">
        <f aca="false">T153</f>
        <v>0</v>
      </c>
      <c r="V153" s="92" t="n">
        <f aca="false">U153</f>
        <v>0</v>
      </c>
      <c r="W153" s="92" t="n">
        <f aca="false">V153</f>
        <v>0</v>
      </c>
      <c r="X153" s="92" t="n">
        <f aca="false">W153</f>
        <v>0</v>
      </c>
      <c r="Y153" s="92" t="n">
        <f aca="false">X153</f>
        <v>0</v>
      </c>
      <c r="Z153" s="92" t="n">
        <f aca="false">Y153</f>
        <v>0</v>
      </c>
      <c r="AB153" s="91"/>
    </row>
    <row r="154" customFormat="false" ht="29.25" hidden="false" customHeight="true" outlineLevel="0" collapsed="false">
      <c r="B154" s="7"/>
      <c r="C154" s="85" t="s">
        <v>209</v>
      </c>
      <c r="D154" s="86" t="s">
        <v>210</v>
      </c>
      <c r="E154" s="87" t="n">
        <v>2012</v>
      </c>
      <c r="F154" s="88" t="s">
        <v>2</v>
      </c>
      <c r="G154" s="89" t="s">
        <v>41</v>
      </c>
      <c r="H154" s="89"/>
      <c r="I154" s="90" t="n">
        <v>0</v>
      </c>
      <c r="J154" s="90" t="n">
        <f aca="false">I154</f>
        <v>0</v>
      </c>
      <c r="K154" s="90" t="n">
        <f aca="false">J154</f>
        <v>0</v>
      </c>
      <c r="L154" s="90" t="n">
        <f aca="false">K154</f>
        <v>0</v>
      </c>
      <c r="M154" s="90" t="n">
        <f aca="false">L154</f>
        <v>0</v>
      </c>
      <c r="N154" s="90" t="n">
        <f aca="false">M154</f>
        <v>0</v>
      </c>
      <c r="O154" s="90" t="n">
        <f aca="false">N154</f>
        <v>0</v>
      </c>
      <c r="P154" s="90" t="n">
        <f aca="false">O154</f>
        <v>0</v>
      </c>
      <c r="Q154" s="90" t="n">
        <f aca="false">P154</f>
        <v>0</v>
      </c>
      <c r="R154" s="90" t="n">
        <f aca="false">Q154</f>
        <v>0</v>
      </c>
      <c r="S154" s="90" t="n">
        <f aca="false">R154</f>
        <v>0</v>
      </c>
      <c r="T154" s="90" t="n">
        <f aca="false">S154</f>
        <v>0</v>
      </c>
      <c r="U154" s="90" t="n">
        <f aca="false">T154</f>
        <v>0</v>
      </c>
      <c r="V154" s="90" t="n">
        <f aca="false">U154</f>
        <v>0</v>
      </c>
      <c r="W154" s="90" t="n">
        <f aca="false">V154</f>
        <v>0</v>
      </c>
      <c r="X154" s="90" t="n">
        <f aca="false">W154</f>
        <v>0</v>
      </c>
      <c r="Y154" s="90" t="n">
        <f aca="false">X154</f>
        <v>0</v>
      </c>
      <c r="Z154" s="90" t="n">
        <f aca="false">Y154</f>
        <v>0</v>
      </c>
      <c r="AB154" s="91"/>
    </row>
    <row r="155" customFormat="false" ht="29.25" hidden="false" customHeight="true" outlineLevel="0" collapsed="false">
      <c r="B155" s="7"/>
      <c r="C155" s="85"/>
      <c r="D155" s="86"/>
      <c r="E155" s="87"/>
      <c r="F155" s="88"/>
      <c r="G155" s="89"/>
      <c r="H155" s="89"/>
      <c r="I155" s="92"/>
      <c r="J155" s="92" t="n">
        <f aca="false">I155</f>
        <v>0</v>
      </c>
      <c r="K155" s="92" t="n">
        <f aca="false">J155</f>
        <v>0</v>
      </c>
      <c r="L155" s="92" t="n">
        <f aca="false">K155</f>
        <v>0</v>
      </c>
      <c r="M155" s="92" t="n">
        <f aca="false">L155</f>
        <v>0</v>
      </c>
      <c r="N155" s="92" t="n">
        <f aca="false">M155</f>
        <v>0</v>
      </c>
      <c r="O155" s="92" t="n">
        <f aca="false">N155</f>
        <v>0</v>
      </c>
      <c r="P155" s="92" t="n">
        <f aca="false">O155</f>
        <v>0</v>
      </c>
      <c r="Q155" s="92" t="n">
        <f aca="false">P155</f>
        <v>0</v>
      </c>
      <c r="R155" s="92" t="n">
        <f aca="false">Q155</f>
        <v>0</v>
      </c>
      <c r="S155" s="92" t="n">
        <f aca="false">R155</f>
        <v>0</v>
      </c>
      <c r="T155" s="92" t="n">
        <f aca="false">S155</f>
        <v>0</v>
      </c>
      <c r="U155" s="92" t="n">
        <f aca="false">T155</f>
        <v>0</v>
      </c>
      <c r="V155" s="92" t="n">
        <f aca="false">U155</f>
        <v>0</v>
      </c>
      <c r="W155" s="92" t="n">
        <f aca="false">V155</f>
        <v>0</v>
      </c>
      <c r="X155" s="92" t="n">
        <f aca="false">W155</f>
        <v>0</v>
      </c>
      <c r="Y155" s="92" t="n">
        <f aca="false">X155</f>
        <v>0</v>
      </c>
      <c r="Z155" s="92" t="n">
        <f aca="false">Y155</f>
        <v>0</v>
      </c>
      <c r="AB155" s="91"/>
    </row>
    <row r="156" customFormat="false" ht="29.25" hidden="false" customHeight="true" outlineLevel="0" collapsed="false">
      <c r="B156" s="7"/>
      <c r="C156" s="85" t="s">
        <v>211</v>
      </c>
      <c r="D156" s="86" t="s">
        <v>212</v>
      </c>
      <c r="E156" s="87"/>
      <c r="F156" s="88" t="s">
        <v>2</v>
      </c>
      <c r="G156" s="89" t="s">
        <v>213</v>
      </c>
      <c r="H156" s="89"/>
      <c r="I156" s="90" t="n">
        <v>0</v>
      </c>
      <c r="J156" s="90" t="n">
        <f aca="false">I156</f>
        <v>0</v>
      </c>
      <c r="K156" s="90" t="n">
        <f aca="false">J156</f>
        <v>0</v>
      </c>
      <c r="L156" s="90" t="n">
        <f aca="false">K156</f>
        <v>0</v>
      </c>
      <c r="M156" s="90" t="n">
        <f aca="false">L156</f>
        <v>0</v>
      </c>
      <c r="N156" s="90" t="n">
        <f aca="false">M156</f>
        <v>0</v>
      </c>
      <c r="O156" s="90" t="n">
        <f aca="false">N156</f>
        <v>0</v>
      </c>
      <c r="P156" s="90" t="n">
        <f aca="false">O156</f>
        <v>0</v>
      </c>
      <c r="Q156" s="90" t="n">
        <f aca="false">P156</f>
        <v>0</v>
      </c>
      <c r="R156" s="90" t="n">
        <f aca="false">Q156</f>
        <v>0</v>
      </c>
      <c r="S156" s="90" t="n">
        <f aca="false">R156</f>
        <v>0</v>
      </c>
      <c r="T156" s="90" t="n">
        <f aca="false">S156</f>
        <v>0</v>
      </c>
      <c r="U156" s="90" t="n">
        <f aca="false">T156</f>
        <v>0</v>
      </c>
      <c r="V156" s="90" t="n">
        <f aca="false">U156</f>
        <v>0</v>
      </c>
      <c r="W156" s="90" t="n">
        <f aca="false">V156</f>
        <v>0</v>
      </c>
      <c r="X156" s="90" t="n">
        <f aca="false">W156</f>
        <v>0</v>
      </c>
      <c r="Y156" s="90" t="n">
        <f aca="false">X156</f>
        <v>0</v>
      </c>
      <c r="Z156" s="90" t="n">
        <f aca="false">Y156</f>
        <v>0</v>
      </c>
      <c r="AB156" s="91"/>
    </row>
    <row r="157" customFormat="false" ht="29.25" hidden="false" customHeight="true" outlineLevel="0" collapsed="false">
      <c r="B157" s="7"/>
      <c r="C157" s="85"/>
      <c r="D157" s="86"/>
      <c r="E157" s="87"/>
      <c r="F157" s="88"/>
      <c r="G157" s="89"/>
      <c r="H157" s="89"/>
      <c r="I157" s="92"/>
      <c r="J157" s="92" t="n">
        <f aca="false">I157</f>
        <v>0</v>
      </c>
      <c r="K157" s="92" t="n">
        <f aca="false">J157</f>
        <v>0</v>
      </c>
      <c r="L157" s="92" t="n">
        <f aca="false">K157</f>
        <v>0</v>
      </c>
      <c r="M157" s="92" t="n">
        <f aca="false">L157</f>
        <v>0</v>
      </c>
      <c r="N157" s="92" t="n">
        <f aca="false">M157</f>
        <v>0</v>
      </c>
      <c r="O157" s="92" t="n">
        <f aca="false">N157</f>
        <v>0</v>
      </c>
      <c r="P157" s="92" t="n">
        <f aca="false">O157</f>
        <v>0</v>
      </c>
      <c r="Q157" s="92" t="n">
        <f aca="false">P157</f>
        <v>0</v>
      </c>
      <c r="R157" s="92" t="n">
        <f aca="false">Q157</f>
        <v>0</v>
      </c>
      <c r="S157" s="92" t="n">
        <f aca="false">R157</f>
        <v>0</v>
      </c>
      <c r="T157" s="92" t="n">
        <f aca="false">S157</f>
        <v>0</v>
      </c>
      <c r="U157" s="92" t="n">
        <f aca="false">T157</f>
        <v>0</v>
      </c>
      <c r="V157" s="92" t="n">
        <f aca="false">U157</f>
        <v>0</v>
      </c>
      <c r="W157" s="92" t="n">
        <f aca="false">V157</f>
        <v>0</v>
      </c>
      <c r="X157" s="92" t="n">
        <f aca="false">W157</f>
        <v>0</v>
      </c>
      <c r="Y157" s="92" t="n">
        <f aca="false">X157</f>
        <v>0</v>
      </c>
      <c r="Z157" s="92" t="n">
        <f aca="false">Y157</f>
        <v>0</v>
      </c>
      <c r="AB157" s="91"/>
    </row>
    <row r="158" customFormat="false" ht="29.25" hidden="false" customHeight="true" outlineLevel="0" collapsed="false">
      <c r="B158" s="7"/>
      <c r="C158" s="85" t="s">
        <v>214</v>
      </c>
      <c r="D158" s="86" t="s">
        <v>215</v>
      </c>
      <c r="E158" s="87"/>
      <c r="F158" s="88" t="s">
        <v>1</v>
      </c>
      <c r="G158" s="89" t="s">
        <v>216</v>
      </c>
      <c r="H158" s="89"/>
      <c r="I158" s="90" t="n">
        <v>0</v>
      </c>
      <c r="J158" s="90" t="n">
        <f aca="false">I158</f>
        <v>0</v>
      </c>
      <c r="K158" s="90" t="n">
        <f aca="false">J158</f>
        <v>0</v>
      </c>
      <c r="L158" s="90" t="n">
        <f aca="false">K158</f>
        <v>0</v>
      </c>
      <c r="M158" s="90" t="n">
        <f aca="false">L158</f>
        <v>0</v>
      </c>
      <c r="N158" s="90" t="n">
        <f aca="false">M158</f>
        <v>0</v>
      </c>
      <c r="O158" s="90" t="n">
        <f aca="false">N158</f>
        <v>0</v>
      </c>
      <c r="P158" s="90" t="n">
        <f aca="false">O158</f>
        <v>0</v>
      </c>
      <c r="Q158" s="90" t="n">
        <f aca="false">P158</f>
        <v>0</v>
      </c>
      <c r="R158" s="90" t="n">
        <f aca="false">Q158</f>
        <v>0</v>
      </c>
      <c r="S158" s="90" t="n">
        <f aca="false">R158</f>
        <v>0</v>
      </c>
      <c r="T158" s="90" t="n">
        <f aca="false">S158</f>
        <v>0</v>
      </c>
      <c r="U158" s="90" t="n">
        <f aca="false">T158</f>
        <v>0</v>
      </c>
      <c r="V158" s="90" t="n">
        <f aca="false">U158</f>
        <v>0</v>
      </c>
      <c r="W158" s="90" t="n">
        <f aca="false">V158</f>
        <v>0</v>
      </c>
      <c r="X158" s="90" t="n">
        <f aca="false">W158</f>
        <v>0</v>
      </c>
      <c r="Y158" s="90" t="n">
        <f aca="false">X158</f>
        <v>0</v>
      </c>
      <c r="Z158" s="90" t="n">
        <f aca="false">Y158</f>
        <v>0</v>
      </c>
      <c r="AB158" s="91"/>
    </row>
    <row r="159" customFormat="false" ht="29.25" hidden="false" customHeight="true" outlineLevel="0" collapsed="false">
      <c r="B159" s="7"/>
      <c r="C159" s="85"/>
      <c r="D159" s="86"/>
      <c r="E159" s="87"/>
      <c r="F159" s="88"/>
      <c r="G159" s="89"/>
      <c r="H159" s="89"/>
      <c r="I159" s="92"/>
      <c r="J159" s="92" t="n">
        <f aca="false">I159</f>
        <v>0</v>
      </c>
      <c r="K159" s="92" t="n">
        <f aca="false">J159</f>
        <v>0</v>
      </c>
      <c r="L159" s="92" t="n">
        <f aca="false">K159</f>
        <v>0</v>
      </c>
      <c r="M159" s="92" t="n">
        <f aca="false">L159</f>
        <v>0</v>
      </c>
      <c r="N159" s="92" t="n">
        <f aca="false">M159</f>
        <v>0</v>
      </c>
      <c r="O159" s="92" t="n">
        <f aca="false">N159</f>
        <v>0</v>
      </c>
      <c r="P159" s="92" t="n">
        <f aca="false">O159</f>
        <v>0</v>
      </c>
      <c r="Q159" s="92" t="n">
        <f aca="false">P159</f>
        <v>0</v>
      </c>
      <c r="R159" s="92" t="n">
        <f aca="false">Q159</f>
        <v>0</v>
      </c>
      <c r="S159" s="92" t="n">
        <f aca="false">R159</f>
        <v>0</v>
      </c>
      <c r="T159" s="92" t="n">
        <f aca="false">S159</f>
        <v>0</v>
      </c>
      <c r="U159" s="92" t="n">
        <f aca="false">T159</f>
        <v>0</v>
      </c>
      <c r="V159" s="92" t="n">
        <f aca="false">U159</f>
        <v>0</v>
      </c>
      <c r="W159" s="92" t="n">
        <f aca="false">V159</f>
        <v>0</v>
      </c>
      <c r="X159" s="92" t="n">
        <f aca="false">W159</f>
        <v>0</v>
      </c>
      <c r="Y159" s="92" t="n">
        <f aca="false">X159</f>
        <v>0</v>
      </c>
      <c r="Z159" s="92" t="n">
        <f aca="false">Y159</f>
        <v>0</v>
      </c>
      <c r="AB159" s="91"/>
    </row>
    <row r="160" customFormat="false" ht="29.25" hidden="false" customHeight="true" outlineLevel="0" collapsed="false">
      <c r="B160" s="7"/>
      <c r="C160" s="85" t="s">
        <v>217</v>
      </c>
      <c r="D160" s="86" t="s">
        <v>218</v>
      </c>
      <c r="E160" s="87"/>
      <c r="F160" s="88" t="s">
        <v>1</v>
      </c>
      <c r="G160" s="89" t="s">
        <v>219</v>
      </c>
      <c r="H160" s="89"/>
      <c r="I160" s="90" t="n">
        <v>0</v>
      </c>
      <c r="J160" s="90" t="n">
        <f aca="false">I160</f>
        <v>0</v>
      </c>
      <c r="K160" s="90" t="n">
        <f aca="false">J160</f>
        <v>0</v>
      </c>
      <c r="L160" s="90" t="n">
        <f aca="false">K160</f>
        <v>0</v>
      </c>
      <c r="M160" s="90" t="n">
        <f aca="false">L160</f>
        <v>0</v>
      </c>
      <c r="N160" s="90" t="n">
        <f aca="false">M160</f>
        <v>0</v>
      </c>
      <c r="O160" s="90" t="n">
        <f aca="false">N160</f>
        <v>0</v>
      </c>
      <c r="P160" s="114"/>
      <c r="Q160" s="114"/>
      <c r="R160" s="114"/>
      <c r="S160" s="114"/>
      <c r="T160" s="114"/>
      <c r="U160" s="114"/>
      <c r="V160" s="114"/>
      <c r="W160" s="114"/>
      <c r="X160" s="114"/>
      <c r="Y160" s="114"/>
      <c r="Z160" s="114"/>
      <c r="AB160" s="91"/>
    </row>
    <row r="161" customFormat="false" ht="29.25" hidden="false" customHeight="true" outlineLevel="0" collapsed="false">
      <c r="B161" s="7"/>
      <c r="C161" s="85"/>
      <c r="D161" s="86"/>
      <c r="E161" s="87"/>
      <c r="F161" s="88"/>
      <c r="G161" s="89"/>
      <c r="H161" s="89"/>
      <c r="I161" s="92"/>
      <c r="J161" s="92" t="n">
        <f aca="false">I161</f>
        <v>0</v>
      </c>
      <c r="K161" s="92" t="n">
        <f aca="false">J161</f>
        <v>0</v>
      </c>
      <c r="L161" s="92" t="n">
        <f aca="false">K161</f>
        <v>0</v>
      </c>
      <c r="M161" s="92" t="n">
        <f aca="false">L161</f>
        <v>0</v>
      </c>
      <c r="N161" s="92" t="n">
        <f aca="false">M161</f>
        <v>0</v>
      </c>
      <c r="O161" s="92" t="n">
        <f aca="false">N161</f>
        <v>0</v>
      </c>
      <c r="P161" s="114"/>
      <c r="Q161" s="114"/>
      <c r="R161" s="114"/>
      <c r="S161" s="114"/>
      <c r="T161" s="114"/>
      <c r="U161" s="114"/>
      <c r="V161" s="114"/>
      <c r="W161" s="114"/>
      <c r="X161" s="114"/>
      <c r="Y161" s="114"/>
      <c r="Z161" s="114"/>
      <c r="AB161" s="91"/>
    </row>
    <row r="162" customFormat="false" ht="29.25" hidden="false" customHeight="true" outlineLevel="0" collapsed="false">
      <c r="B162" s="7"/>
      <c r="C162" s="85" t="s">
        <v>220</v>
      </c>
      <c r="D162" s="86" t="s">
        <v>221</v>
      </c>
      <c r="E162" s="87" t="n">
        <v>2014</v>
      </c>
      <c r="F162" s="88" t="s">
        <v>1</v>
      </c>
      <c r="G162" s="89" t="s">
        <v>222</v>
      </c>
      <c r="H162" s="89"/>
      <c r="I162" s="90" t="n">
        <v>0</v>
      </c>
      <c r="J162" s="90" t="n">
        <f aca="false">I162</f>
        <v>0</v>
      </c>
      <c r="K162" s="90" t="n">
        <f aca="false">J162</f>
        <v>0</v>
      </c>
      <c r="L162" s="90" t="n">
        <f aca="false">K162</f>
        <v>0</v>
      </c>
      <c r="M162" s="90" t="n">
        <f aca="false">L162</f>
        <v>0</v>
      </c>
      <c r="N162" s="90" t="n">
        <f aca="false">M162</f>
        <v>0</v>
      </c>
      <c r="O162" s="90" t="n">
        <f aca="false">N162</f>
        <v>0</v>
      </c>
      <c r="P162" s="114"/>
      <c r="Q162" s="114"/>
      <c r="R162" s="114"/>
      <c r="S162" s="114"/>
      <c r="T162" s="114"/>
      <c r="U162" s="114"/>
      <c r="V162" s="114"/>
      <c r="W162" s="114"/>
      <c r="X162" s="114"/>
      <c r="Y162" s="114"/>
      <c r="Z162" s="114"/>
      <c r="AB162" s="91"/>
    </row>
    <row r="163" customFormat="false" ht="29.25" hidden="false" customHeight="true" outlineLevel="0" collapsed="false">
      <c r="B163" s="7"/>
      <c r="C163" s="85"/>
      <c r="D163" s="86"/>
      <c r="E163" s="87"/>
      <c r="F163" s="88"/>
      <c r="G163" s="89"/>
      <c r="H163" s="89"/>
      <c r="I163" s="92"/>
      <c r="J163" s="92" t="n">
        <f aca="false">I163</f>
        <v>0</v>
      </c>
      <c r="K163" s="92" t="n">
        <f aca="false">J163</f>
        <v>0</v>
      </c>
      <c r="L163" s="92" t="n">
        <f aca="false">K163</f>
        <v>0</v>
      </c>
      <c r="M163" s="92" t="n">
        <f aca="false">L163</f>
        <v>0</v>
      </c>
      <c r="N163" s="92" t="n">
        <f aca="false">M163</f>
        <v>0</v>
      </c>
      <c r="O163" s="92" t="n">
        <f aca="false">N163</f>
        <v>0</v>
      </c>
      <c r="P163" s="114"/>
      <c r="Q163" s="114"/>
      <c r="R163" s="114"/>
      <c r="S163" s="114"/>
      <c r="T163" s="114"/>
      <c r="U163" s="114"/>
      <c r="V163" s="114"/>
      <c r="W163" s="114"/>
      <c r="X163" s="114"/>
      <c r="Y163" s="114"/>
      <c r="Z163" s="114"/>
      <c r="AB163" s="91"/>
    </row>
    <row r="164" customFormat="false" ht="29.25" hidden="false" customHeight="true" outlineLevel="0" collapsed="false">
      <c r="B164" s="7"/>
      <c r="C164" s="85" t="s">
        <v>223</v>
      </c>
      <c r="D164" s="86" t="s">
        <v>224</v>
      </c>
      <c r="E164" s="87" t="n">
        <v>2019</v>
      </c>
      <c r="F164" s="88" t="s">
        <v>1</v>
      </c>
      <c r="G164" s="89" t="s">
        <v>225</v>
      </c>
      <c r="H164" s="89"/>
      <c r="I164" s="90" t="n">
        <v>0</v>
      </c>
      <c r="J164" s="90" t="n">
        <f aca="false">I164</f>
        <v>0</v>
      </c>
      <c r="K164" s="90" t="n">
        <f aca="false">J164</f>
        <v>0</v>
      </c>
      <c r="L164" s="90" t="n">
        <f aca="false">K164</f>
        <v>0</v>
      </c>
      <c r="M164" s="90" t="n">
        <f aca="false">L164</f>
        <v>0</v>
      </c>
      <c r="N164" s="90" t="n">
        <f aca="false">M164</f>
        <v>0</v>
      </c>
      <c r="O164" s="90" t="n">
        <f aca="false">N164</f>
        <v>0</v>
      </c>
      <c r="P164" s="114"/>
      <c r="Q164" s="114"/>
      <c r="R164" s="114"/>
      <c r="S164" s="114"/>
      <c r="T164" s="114"/>
      <c r="U164" s="114"/>
      <c r="V164" s="114"/>
      <c r="W164" s="114"/>
      <c r="X164" s="114"/>
      <c r="Y164" s="114"/>
      <c r="Z164" s="114"/>
      <c r="AB164" s="91"/>
    </row>
    <row r="165" customFormat="false" ht="29.25" hidden="false" customHeight="true" outlineLevel="0" collapsed="false">
      <c r="B165" s="7"/>
      <c r="C165" s="85"/>
      <c r="D165" s="86"/>
      <c r="E165" s="87"/>
      <c r="F165" s="88"/>
      <c r="G165" s="89"/>
      <c r="H165" s="89"/>
      <c r="I165" s="92"/>
      <c r="J165" s="92" t="n">
        <f aca="false">I165</f>
        <v>0</v>
      </c>
      <c r="K165" s="92" t="n">
        <f aca="false">J165</f>
        <v>0</v>
      </c>
      <c r="L165" s="92" t="n">
        <f aca="false">K165</f>
        <v>0</v>
      </c>
      <c r="M165" s="92" t="n">
        <f aca="false">L165</f>
        <v>0</v>
      </c>
      <c r="N165" s="92" t="n">
        <f aca="false">M165</f>
        <v>0</v>
      </c>
      <c r="O165" s="92" t="n">
        <f aca="false">N165</f>
        <v>0</v>
      </c>
      <c r="P165" s="114"/>
      <c r="Q165" s="114"/>
      <c r="R165" s="114"/>
      <c r="S165" s="114"/>
      <c r="T165" s="114"/>
      <c r="U165" s="114"/>
      <c r="V165" s="114"/>
      <c r="W165" s="114"/>
      <c r="X165" s="114"/>
      <c r="Y165" s="114"/>
      <c r="Z165" s="114"/>
      <c r="AB165" s="91"/>
    </row>
    <row r="166" customFormat="false" ht="29.25" hidden="false" customHeight="true" outlineLevel="0" collapsed="false">
      <c r="B166" s="7"/>
      <c r="C166" s="85" t="s">
        <v>226</v>
      </c>
      <c r="D166" s="86" t="s">
        <v>227</v>
      </c>
      <c r="E166" s="87" t="n">
        <v>2020</v>
      </c>
      <c r="F166" s="97" t="s">
        <v>3</v>
      </c>
      <c r="G166" s="89" t="s">
        <v>140</v>
      </c>
      <c r="H166" s="89"/>
      <c r="I166" s="90" t="n">
        <v>0</v>
      </c>
      <c r="J166" s="90" t="n">
        <f aca="false">I166</f>
        <v>0</v>
      </c>
      <c r="K166" s="90" t="n">
        <f aca="false">J166</f>
        <v>0</v>
      </c>
      <c r="L166" s="90" t="n">
        <f aca="false">K166</f>
        <v>0</v>
      </c>
      <c r="M166" s="90" t="n">
        <f aca="false">L166</f>
        <v>0</v>
      </c>
      <c r="N166" s="90" t="n">
        <f aca="false">M166</f>
        <v>0</v>
      </c>
      <c r="O166" s="90" t="n">
        <f aca="false">N166</f>
        <v>0</v>
      </c>
      <c r="P166" s="90" t="n">
        <f aca="false">O166</f>
        <v>0</v>
      </c>
      <c r="Q166" s="90" t="n">
        <f aca="false">P166</f>
        <v>0</v>
      </c>
      <c r="R166" s="90" t="n">
        <f aca="false">Q166</f>
        <v>0</v>
      </c>
      <c r="S166" s="90" t="n">
        <f aca="false">R166</f>
        <v>0</v>
      </c>
      <c r="T166" s="90" t="n">
        <f aca="false">S166</f>
        <v>0</v>
      </c>
      <c r="U166" s="90" t="n">
        <f aca="false">T166</f>
        <v>0</v>
      </c>
      <c r="V166" s="90" t="n">
        <f aca="false">U166</f>
        <v>0</v>
      </c>
      <c r="W166" s="90" t="n">
        <f aca="false">V166</f>
        <v>0</v>
      </c>
      <c r="X166" s="90" t="n">
        <f aca="false">W166</f>
        <v>0</v>
      </c>
      <c r="Y166" s="90" t="n">
        <f aca="false">X166</f>
        <v>0</v>
      </c>
      <c r="Z166" s="90" t="n">
        <f aca="false">Y166</f>
        <v>0</v>
      </c>
      <c r="AB166" s="91"/>
    </row>
    <row r="167" customFormat="false" ht="29.25" hidden="false" customHeight="true" outlineLevel="0" collapsed="false">
      <c r="B167" s="7"/>
      <c r="C167" s="85"/>
      <c r="D167" s="86"/>
      <c r="E167" s="87"/>
      <c r="F167" s="97"/>
      <c r="G167" s="89"/>
      <c r="H167" s="89"/>
      <c r="I167" s="92"/>
      <c r="J167" s="92" t="n">
        <f aca="false">I167</f>
        <v>0</v>
      </c>
      <c r="K167" s="92" t="n">
        <f aca="false">J167</f>
        <v>0</v>
      </c>
      <c r="L167" s="92" t="n">
        <f aca="false">K167</f>
        <v>0</v>
      </c>
      <c r="M167" s="92" t="n">
        <f aca="false">L167</f>
        <v>0</v>
      </c>
      <c r="N167" s="92" t="n">
        <f aca="false">M167</f>
        <v>0</v>
      </c>
      <c r="O167" s="92" t="n">
        <f aca="false">N167</f>
        <v>0</v>
      </c>
      <c r="P167" s="92" t="n">
        <f aca="false">O167</f>
        <v>0</v>
      </c>
      <c r="Q167" s="92" t="n">
        <f aca="false">P167</f>
        <v>0</v>
      </c>
      <c r="R167" s="92" t="n">
        <f aca="false">Q167</f>
        <v>0</v>
      </c>
      <c r="S167" s="92" t="n">
        <f aca="false">R167</f>
        <v>0</v>
      </c>
      <c r="T167" s="92" t="n">
        <f aca="false">S167</f>
        <v>0</v>
      </c>
      <c r="U167" s="92" t="n">
        <f aca="false">T167</f>
        <v>0</v>
      </c>
      <c r="V167" s="92" t="n">
        <f aca="false">U167</f>
        <v>0</v>
      </c>
      <c r="W167" s="92" t="n">
        <f aca="false">V167</f>
        <v>0</v>
      </c>
      <c r="X167" s="92" t="n">
        <f aca="false">W167</f>
        <v>0</v>
      </c>
      <c r="Y167" s="92" t="n">
        <f aca="false">X167</f>
        <v>0</v>
      </c>
      <c r="Z167" s="92" t="n">
        <f aca="false">Y167</f>
        <v>0</v>
      </c>
      <c r="AB167" s="91"/>
    </row>
    <row r="168" customFormat="false" ht="29.25" hidden="false" customHeight="true" outlineLevel="0" collapsed="false">
      <c r="B168" s="7"/>
      <c r="C168" s="85" t="s">
        <v>228</v>
      </c>
      <c r="D168" s="86" t="s">
        <v>229</v>
      </c>
      <c r="E168" s="87" t="n">
        <v>2024</v>
      </c>
      <c r="F168" s="97" t="s">
        <v>3</v>
      </c>
      <c r="G168" s="89" t="s">
        <v>230</v>
      </c>
      <c r="H168" s="89"/>
      <c r="I168" s="90" t="n">
        <v>0</v>
      </c>
      <c r="J168" s="90" t="n">
        <f aca="false">I168</f>
        <v>0</v>
      </c>
      <c r="K168" s="90" t="n">
        <f aca="false">J168</f>
        <v>0</v>
      </c>
      <c r="L168" s="90" t="n">
        <f aca="false">K168</f>
        <v>0</v>
      </c>
      <c r="M168" s="90" t="n">
        <f aca="false">L168</f>
        <v>0</v>
      </c>
      <c r="N168" s="90" t="n">
        <f aca="false">M168</f>
        <v>0</v>
      </c>
      <c r="O168" s="90" t="n">
        <f aca="false">N168</f>
        <v>0</v>
      </c>
      <c r="P168" s="90" t="n">
        <f aca="false">O168</f>
        <v>0</v>
      </c>
      <c r="Q168" s="90" t="n">
        <f aca="false">P168</f>
        <v>0</v>
      </c>
      <c r="R168" s="90" t="n">
        <f aca="false">Q168</f>
        <v>0</v>
      </c>
      <c r="S168" s="90" t="n">
        <f aca="false">R168</f>
        <v>0</v>
      </c>
      <c r="T168" s="90" t="n">
        <f aca="false">S168</f>
        <v>0</v>
      </c>
      <c r="U168" s="90" t="n">
        <f aca="false">T168</f>
        <v>0</v>
      </c>
      <c r="V168" s="90" t="n">
        <f aca="false">U168</f>
        <v>0</v>
      </c>
      <c r="W168" s="90" t="n">
        <f aca="false">V168</f>
        <v>0</v>
      </c>
      <c r="X168" s="90" t="n">
        <f aca="false">W168</f>
        <v>0</v>
      </c>
      <c r="Y168" s="90" t="n">
        <f aca="false">X168</f>
        <v>0</v>
      </c>
      <c r="Z168" s="90" t="n">
        <f aca="false">Y168</f>
        <v>0</v>
      </c>
      <c r="AB168" s="91"/>
    </row>
    <row r="169" customFormat="false" ht="29.25" hidden="false" customHeight="true" outlineLevel="0" collapsed="false">
      <c r="B169" s="7"/>
      <c r="C169" s="85"/>
      <c r="D169" s="86"/>
      <c r="E169" s="87"/>
      <c r="F169" s="97"/>
      <c r="G169" s="89"/>
      <c r="H169" s="89"/>
      <c r="I169" s="92"/>
      <c r="J169" s="92" t="n">
        <f aca="false">I169</f>
        <v>0</v>
      </c>
      <c r="K169" s="92" t="n">
        <f aca="false">J169</f>
        <v>0</v>
      </c>
      <c r="L169" s="92" t="n">
        <f aca="false">K169</f>
        <v>0</v>
      </c>
      <c r="M169" s="92" t="n">
        <f aca="false">L169</f>
        <v>0</v>
      </c>
      <c r="N169" s="92" t="n">
        <f aca="false">M169</f>
        <v>0</v>
      </c>
      <c r="O169" s="92" t="n">
        <f aca="false">N169</f>
        <v>0</v>
      </c>
      <c r="P169" s="92" t="n">
        <f aca="false">O169</f>
        <v>0</v>
      </c>
      <c r="Q169" s="92" t="n">
        <f aca="false">P169</f>
        <v>0</v>
      </c>
      <c r="R169" s="92" t="n">
        <f aca="false">Q169</f>
        <v>0</v>
      </c>
      <c r="S169" s="92" t="n">
        <f aca="false">R169</f>
        <v>0</v>
      </c>
      <c r="T169" s="92" t="n">
        <f aca="false">S169</f>
        <v>0</v>
      </c>
      <c r="U169" s="92" t="n">
        <f aca="false">T169</f>
        <v>0</v>
      </c>
      <c r="V169" s="92" t="n">
        <f aca="false">U169</f>
        <v>0</v>
      </c>
      <c r="W169" s="92" t="n">
        <f aca="false">V169</f>
        <v>0</v>
      </c>
      <c r="X169" s="92" t="n">
        <f aca="false">W169</f>
        <v>0</v>
      </c>
      <c r="Y169" s="92" t="n">
        <f aca="false">X169</f>
        <v>0</v>
      </c>
      <c r="Z169" s="92" t="n">
        <f aca="false">Y169</f>
        <v>0</v>
      </c>
      <c r="AB169" s="91"/>
    </row>
    <row r="170" customFormat="false" ht="15" hidden="false" customHeight="true" outlineLevel="0" collapsed="false">
      <c r="B170" s="7"/>
      <c r="C170" s="115"/>
      <c r="D170" s="67"/>
      <c r="E170" s="125"/>
      <c r="F170" s="125"/>
      <c r="G170" s="125"/>
      <c r="H170" s="125"/>
      <c r="I170" s="126"/>
      <c r="J170" s="127"/>
      <c r="K170" s="127"/>
    </row>
    <row r="171" customFormat="false" ht="39" hidden="false" customHeight="true" outlineLevel="0" collapsed="false">
      <c r="B171" s="7"/>
      <c r="C171" s="69"/>
      <c r="D171" s="116" t="s">
        <v>231</v>
      </c>
      <c r="E171" s="117"/>
      <c r="F171" s="117"/>
      <c r="G171" s="117"/>
      <c r="H171" s="117"/>
      <c r="I171" s="117"/>
      <c r="J171" s="117"/>
      <c r="K171" s="118"/>
      <c r="L171" s="71"/>
      <c r="M171" s="71"/>
      <c r="N171" s="71"/>
      <c r="O171" s="71"/>
      <c r="P171" s="71"/>
      <c r="Q171" s="71"/>
      <c r="R171" s="71"/>
      <c r="S171" s="71"/>
      <c r="T171" s="71"/>
      <c r="U171" s="71"/>
      <c r="V171" s="71"/>
      <c r="W171" s="71"/>
      <c r="X171" s="71"/>
      <c r="Y171" s="71"/>
      <c r="Z171" s="71"/>
    </row>
    <row r="172" customFormat="false" ht="22.5" hidden="false" customHeight="true" outlineLevel="0" collapsed="false">
      <c r="B172" s="7"/>
      <c r="C172" s="72"/>
      <c r="D172" s="119" t="s">
        <v>232</v>
      </c>
      <c r="E172" s="120"/>
      <c r="F172" s="120"/>
      <c r="G172" s="120"/>
      <c r="H172" s="120"/>
      <c r="I172" s="120"/>
      <c r="J172" s="120"/>
      <c r="K172" s="121"/>
      <c r="L172" s="74"/>
      <c r="M172" s="74"/>
      <c r="N172" s="74"/>
      <c r="O172" s="74"/>
      <c r="P172" s="74"/>
      <c r="Q172" s="74"/>
      <c r="R172" s="74"/>
      <c r="S172" s="74"/>
      <c r="T172" s="74"/>
      <c r="U172" s="74"/>
      <c r="V172" s="74"/>
      <c r="W172" s="74"/>
      <c r="X172" s="74"/>
      <c r="Y172" s="74"/>
      <c r="Z172" s="74"/>
    </row>
    <row r="173" customFormat="false" ht="38.25" hidden="false" customHeight="true" outlineLevel="0" collapsed="false">
      <c r="B173" s="7"/>
      <c r="C173" s="75" t="s">
        <v>32</v>
      </c>
      <c r="D173" s="75" t="s">
        <v>33</v>
      </c>
      <c r="E173" s="75" t="s">
        <v>34</v>
      </c>
      <c r="F173" s="75" t="str">
        <f aca="false">F$25</f>
        <v>Status der 
Umsetzung</v>
      </c>
      <c r="G173" s="75" t="s">
        <v>36</v>
      </c>
      <c r="H173" s="75" t="s">
        <v>37</v>
      </c>
      <c r="I173" s="78" t="str">
        <f aca="false">I25</f>
        <v/>
      </c>
      <c r="J173" s="78" t="str">
        <f aca="false">J25</f>
        <v/>
      </c>
      <c r="K173" s="78" t="str">
        <f aca="false">K25</f>
        <v/>
      </c>
      <c r="L173" s="78" t="str">
        <f aca="false">L25</f>
        <v/>
      </c>
      <c r="M173" s="78" t="str">
        <f aca="false">M25</f>
        <v/>
      </c>
      <c r="N173" s="78" t="str">
        <f aca="false">N25</f>
        <v/>
      </c>
      <c r="O173" s="78" t="str">
        <f aca="false">O25</f>
        <v>Ziele CO2 &amp; Kompetenzen</v>
      </c>
      <c r="P173" s="78" t="str">
        <f aca="false">P25</f>
        <v/>
      </c>
      <c r="Q173" s="78" t="str">
        <f aca="false">Q25</f>
        <v/>
      </c>
      <c r="R173" s="78" t="str">
        <f aca="false">R25</f>
        <v/>
      </c>
      <c r="S173" s="78" t="str">
        <f aca="false">S25</f>
        <v/>
      </c>
      <c r="T173" s="78" t="str">
        <f aca="false">T25</f>
        <v/>
      </c>
      <c r="U173" s="78" t="str">
        <f aca="false">U25</f>
        <v/>
      </c>
      <c r="V173" s="78" t="str">
        <f aca="false">V25</f>
        <v/>
      </c>
      <c r="W173" s="78" t="str">
        <f aca="false">W25</f>
        <v/>
      </c>
      <c r="X173" s="78" t="str">
        <f aca="false">X25</f>
        <v/>
      </c>
      <c r="Y173" s="78" t="str">
        <f aca="false">Y25</f>
        <v/>
      </c>
      <c r="Z173" s="78" t="str">
        <f aca="false">Z25</f>
        <v/>
      </c>
    </row>
    <row r="174" customFormat="false" ht="14.25" hidden="false" customHeight="true" outlineLevel="0" collapsed="false">
      <c r="B174" s="7"/>
      <c r="C174" s="75"/>
      <c r="D174" s="75"/>
      <c r="E174" s="75"/>
      <c r="F174" s="75"/>
      <c r="G174" s="75"/>
      <c r="H174" s="75"/>
      <c r="I174" s="79" t="n">
        <f aca="false">$I$9</f>
        <v>2013</v>
      </c>
      <c r="J174" s="79" t="n">
        <f aca="false">J$9</f>
        <v>2015</v>
      </c>
      <c r="K174" s="79" t="n">
        <f aca="false">K$9</f>
        <v>2020</v>
      </c>
      <c r="L174" s="79" t="n">
        <f aca="false">L$9</f>
        <v>2022</v>
      </c>
      <c r="M174" s="79" t="n">
        <f aca="false">L174+2</f>
        <v>2024</v>
      </c>
      <c r="N174" s="79" t="n">
        <f aca="false">M174+2</f>
        <v>2026</v>
      </c>
      <c r="O174" s="79" t="n">
        <f aca="false">N174+2</f>
        <v>2028</v>
      </c>
      <c r="P174" s="79" t="n">
        <f aca="false">O174+2</f>
        <v>2030</v>
      </c>
      <c r="Q174" s="79" t="n">
        <f aca="false">P174+2</f>
        <v>2032</v>
      </c>
      <c r="R174" s="79" t="n">
        <f aca="false">Q174+2</f>
        <v>2034</v>
      </c>
      <c r="S174" s="79" t="n">
        <f aca="false">R174+2</f>
        <v>2036</v>
      </c>
      <c r="T174" s="79" t="n">
        <f aca="false">S174+2</f>
        <v>2038</v>
      </c>
      <c r="U174" s="79" t="n">
        <f aca="false">T174+2</f>
        <v>2040</v>
      </c>
      <c r="V174" s="79" t="n">
        <f aca="false">U174+2</f>
        <v>2042</v>
      </c>
      <c r="W174" s="79" t="n">
        <f aca="false">V174+2</f>
        <v>2044</v>
      </c>
      <c r="X174" s="79" t="n">
        <f aca="false">W174+2</f>
        <v>2046</v>
      </c>
      <c r="Y174" s="79" t="n">
        <f aca="false">X174+2</f>
        <v>2048</v>
      </c>
      <c r="Z174" s="79" t="n">
        <f aca="false">Y174+2</f>
        <v>2050</v>
      </c>
    </row>
    <row r="175" customFormat="false" ht="24" hidden="false" customHeight="true" outlineLevel="0" collapsed="false">
      <c r="B175" s="7"/>
      <c r="C175" s="80"/>
      <c r="D175" s="82"/>
      <c r="E175" s="122"/>
      <c r="F175" s="122"/>
      <c r="G175" s="122"/>
      <c r="H175" s="123" t="s">
        <v>38</v>
      </c>
      <c r="I175" s="84" t="n">
        <f aca="false">SUM(I176:I205)</f>
        <v>6200</v>
      </c>
      <c r="J175" s="84" t="n">
        <f aca="false">SUM(J176:J205)</f>
        <v>6200</v>
      </c>
      <c r="K175" s="84" t="n">
        <f aca="false">SUM(K176:K205)</f>
        <v>6200</v>
      </c>
      <c r="L175" s="84" t="n">
        <f aca="false">SUM(L176:L205)</f>
        <v>6200</v>
      </c>
      <c r="M175" s="84" t="n">
        <f aca="false">SUM(M176:M205)</f>
        <v>6200</v>
      </c>
      <c r="N175" s="84" t="n">
        <f aca="false">SUM(N176:N205)</f>
        <v>6200</v>
      </c>
      <c r="O175" s="84" t="n">
        <f aca="false">SUM(O176:O205)</f>
        <v>6200</v>
      </c>
      <c r="P175" s="84" t="n">
        <f aca="false">SUM(P176:P205)</f>
        <v>6200</v>
      </c>
      <c r="Q175" s="84" t="n">
        <f aca="false">SUM(Q176:Q205)</f>
        <v>6200</v>
      </c>
      <c r="R175" s="84" t="n">
        <f aca="false">SUM(R176:R205)</f>
        <v>6200</v>
      </c>
      <c r="S175" s="84" t="n">
        <f aca="false">SUM(S176:S205)</f>
        <v>6200</v>
      </c>
      <c r="T175" s="84" t="n">
        <f aca="false">SUM(T176:T205)</f>
        <v>6200</v>
      </c>
      <c r="U175" s="84" t="n">
        <f aca="false">SUM(U176:U205)</f>
        <v>6200</v>
      </c>
      <c r="V175" s="84" t="n">
        <f aca="false">SUM(V176:V205)</f>
        <v>6200</v>
      </c>
      <c r="W175" s="84" t="n">
        <f aca="false">SUM(W176:W205)</f>
        <v>6200</v>
      </c>
      <c r="X175" s="84" t="n">
        <f aca="false">SUM(X176:X205)</f>
        <v>6200</v>
      </c>
      <c r="Y175" s="84" t="n">
        <f aca="false">SUM(Y176:Y205)</f>
        <v>6200</v>
      </c>
      <c r="Z175" s="84" t="n">
        <f aca="false">SUM(Z176:Z205)</f>
        <v>6200</v>
      </c>
    </row>
    <row r="176" customFormat="false" ht="29.25" hidden="false" customHeight="true" outlineLevel="0" collapsed="false">
      <c r="B176" s="7"/>
      <c r="C176" s="85" t="s">
        <v>233</v>
      </c>
      <c r="D176" s="86" t="s">
        <v>234</v>
      </c>
      <c r="E176" s="87" t="n">
        <v>2010</v>
      </c>
      <c r="F176" s="88" t="s">
        <v>2</v>
      </c>
      <c r="G176" s="89" t="s">
        <v>115</v>
      </c>
      <c r="H176" s="89" t="s">
        <v>235</v>
      </c>
      <c r="I176" s="90" t="n">
        <v>6200</v>
      </c>
      <c r="J176" s="90" t="n">
        <f aca="false">I176</f>
        <v>6200</v>
      </c>
      <c r="K176" s="90" t="n">
        <f aca="false">J176</f>
        <v>6200</v>
      </c>
      <c r="L176" s="90" t="n">
        <f aca="false">K176</f>
        <v>6200</v>
      </c>
      <c r="M176" s="90" t="n">
        <f aca="false">L176</f>
        <v>6200</v>
      </c>
      <c r="N176" s="90" t="n">
        <f aca="false">M176</f>
        <v>6200</v>
      </c>
      <c r="O176" s="90" t="n">
        <f aca="false">N176</f>
        <v>6200</v>
      </c>
      <c r="P176" s="90" t="n">
        <f aca="false">O176</f>
        <v>6200</v>
      </c>
      <c r="Q176" s="90" t="n">
        <f aca="false">P176</f>
        <v>6200</v>
      </c>
      <c r="R176" s="90" t="n">
        <f aca="false">Q176</f>
        <v>6200</v>
      </c>
      <c r="S176" s="90" t="n">
        <f aca="false">R176</f>
        <v>6200</v>
      </c>
      <c r="T176" s="90" t="n">
        <f aca="false">S176</f>
        <v>6200</v>
      </c>
      <c r="U176" s="90" t="n">
        <f aca="false">T176</f>
        <v>6200</v>
      </c>
      <c r="V176" s="90" t="n">
        <f aca="false">U176</f>
        <v>6200</v>
      </c>
      <c r="W176" s="90" t="n">
        <f aca="false">V176</f>
        <v>6200</v>
      </c>
      <c r="X176" s="90" t="n">
        <f aca="false">W176</f>
        <v>6200</v>
      </c>
      <c r="Y176" s="90" t="n">
        <f aca="false">X176</f>
        <v>6200</v>
      </c>
      <c r="Z176" s="90" t="n">
        <f aca="false">Y176</f>
        <v>6200</v>
      </c>
      <c r="AB176" s="91"/>
    </row>
    <row r="177" customFormat="false" ht="29.25" hidden="false" customHeight="true" outlineLevel="0" collapsed="false">
      <c r="B177" s="7"/>
      <c r="C177" s="85"/>
      <c r="D177" s="86"/>
      <c r="E177" s="87"/>
      <c r="F177" s="88"/>
      <c r="G177" s="89"/>
      <c r="H177" s="89"/>
      <c r="I177" s="92"/>
      <c r="J177" s="92" t="n">
        <f aca="false">I177</f>
        <v>0</v>
      </c>
      <c r="K177" s="92" t="n">
        <f aca="false">J177</f>
        <v>0</v>
      </c>
      <c r="L177" s="92" t="n">
        <f aca="false">K177</f>
        <v>0</v>
      </c>
      <c r="M177" s="92" t="n">
        <f aca="false">L177</f>
        <v>0</v>
      </c>
      <c r="N177" s="92" t="n">
        <f aca="false">M177</f>
        <v>0</v>
      </c>
      <c r="O177" s="92" t="n">
        <f aca="false">N177</f>
        <v>0</v>
      </c>
      <c r="P177" s="92" t="n">
        <f aca="false">O177</f>
        <v>0</v>
      </c>
      <c r="Q177" s="92" t="n">
        <f aca="false">P177</f>
        <v>0</v>
      </c>
      <c r="R177" s="92" t="n">
        <f aca="false">Q177</f>
        <v>0</v>
      </c>
      <c r="S177" s="92" t="n">
        <f aca="false">R177</f>
        <v>0</v>
      </c>
      <c r="T177" s="92" t="n">
        <f aca="false">S177</f>
        <v>0</v>
      </c>
      <c r="U177" s="92" t="n">
        <f aca="false">T177</f>
        <v>0</v>
      </c>
      <c r="V177" s="92" t="n">
        <f aca="false">U177</f>
        <v>0</v>
      </c>
      <c r="W177" s="92" t="n">
        <f aca="false">V177</f>
        <v>0</v>
      </c>
      <c r="X177" s="92" t="n">
        <f aca="false">W177</f>
        <v>0</v>
      </c>
      <c r="Y177" s="92" t="n">
        <f aca="false">X177</f>
        <v>0</v>
      </c>
      <c r="Z177" s="92" t="n">
        <f aca="false">Y177</f>
        <v>0</v>
      </c>
      <c r="AB177" s="91"/>
    </row>
    <row r="178" customFormat="false" ht="29.25" hidden="false" customHeight="true" outlineLevel="0" collapsed="false">
      <c r="B178" s="7"/>
      <c r="C178" s="85" t="s">
        <v>236</v>
      </c>
      <c r="D178" s="86" t="s">
        <v>237</v>
      </c>
      <c r="E178" s="87" t="n">
        <v>2010</v>
      </c>
      <c r="F178" s="88" t="s">
        <v>2</v>
      </c>
      <c r="G178" s="89" t="s">
        <v>185</v>
      </c>
      <c r="H178" s="89" t="s">
        <v>238</v>
      </c>
      <c r="I178" s="90" t="n">
        <v>0</v>
      </c>
      <c r="J178" s="90" t="n">
        <f aca="false">I178</f>
        <v>0</v>
      </c>
      <c r="K178" s="90" t="n">
        <f aca="false">J178</f>
        <v>0</v>
      </c>
      <c r="L178" s="90" t="n">
        <f aca="false">K178</f>
        <v>0</v>
      </c>
      <c r="M178" s="90" t="n">
        <f aca="false">L178</f>
        <v>0</v>
      </c>
      <c r="N178" s="90" t="n">
        <f aca="false">M178</f>
        <v>0</v>
      </c>
      <c r="O178" s="90" t="n">
        <f aca="false">N178</f>
        <v>0</v>
      </c>
      <c r="P178" s="90" t="n">
        <f aca="false">O178</f>
        <v>0</v>
      </c>
      <c r="Q178" s="90" t="n">
        <f aca="false">P178</f>
        <v>0</v>
      </c>
      <c r="R178" s="90" t="n">
        <f aca="false">Q178</f>
        <v>0</v>
      </c>
      <c r="S178" s="90" t="n">
        <f aca="false">R178</f>
        <v>0</v>
      </c>
      <c r="T178" s="90" t="n">
        <f aca="false">S178</f>
        <v>0</v>
      </c>
      <c r="U178" s="90" t="n">
        <f aca="false">T178</f>
        <v>0</v>
      </c>
      <c r="V178" s="90" t="n">
        <f aca="false">U178</f>
        <v>0</v>
      </c>
      <c r="W178" s="90" t="n">
        <f aca="false">V178</f>
        <v>0</v>
      </c>
      <c r="X178" s="90" t="n">
        <f aca="false">W178</f>
        <v>0</v>
      </c>
      <c r="Y178" s="90" t="n">
        <f aca="false">X178</f>
        <v>0</v>
      </c>
      <c r="Z178" s="90" t="n">
        <f aca="false">Y178</f>
        <v>0</v>
      </c>
      <c r="AB178" s="91"/>
    </row>
    <row r="179" customFormat="false" ht="29.25" hidden="false" customHeight="true" outlineLevel="0" collapsed="false">
      <c r="B179" s="7"/>
      <c r="C179" s="85"/>
      <c r="D179" s="86"/>
      <c r="E179" s="87"/>
      <c r="F179" s="88"/>
      <c r="G179" s="89"/>
      <c r="H179" s="89"/>
      <c r="I179" s="92" t="s">
        <v>239</v>
      </c>
      <c r="J179" s="92" t="str">
        <f aca="false">I179</f>
        <v>95% der Klassen haben zwei Waste Watcher</v>
      </c>
      <c r="K179" s="92" t="s">
        <v>240</v>
      </c>
      <c r="L179" s="92" t="str">
        <f aca="false">K179</f>
        <v>100% der Klassen haben zwei Waste Watcher</v>
      </c>
      <c r="M179" s="92" t="str">
        <f aca="false">L179</f>
        <v>100% der Klassen haben zwei Waste Watcher</v>
      </c>
      <c r="N179" s="92" t="str">
        <f aca="false">M179</f>
        <v>100% der Klassen haben zwei Waste Watcher</v>
      </c>
      <c r="O179" s="92" t="str">
        <f aca="false">N179</f>
        <v>100% der Klassen haben zwei Waste Watcher</v>
      </c>
      <c r="P179" s="92" t="str">
        <f aca="false">O179</f>
        <v>100% der Klassen haben zwei Waste Watcher</v>
      </c>
      <c r="Q179" s="92" t="str">
        <f aca="false">P179</f>
        <v>100% der Klassen haben zwei Waste Watcher</v>
      </c>
      <c r="R179" s="92" t="str">
        <f aca="false">Q179</f>
        <v>100% der Klassen haben zwei Waste Watcher</v>
      </c>
      <c r="S179" s="92" t="str">
        <f aca="false">R179</f>
        <v>100% der Klassen haben zwei Waste Watcher</v>
      </c>
      <c r="T179" s="92" t="str">
        <f aca="false">S179</f>
        <v>100% der Klassen haben zwei Waste Watcher</v>
      </c>
      <c r="U179" s="92" t="str">
        <f aca="false">T179</f>
        <v>100% der Klassen haben zwei Waste Watcher</v>
      </c>
      <c r="V179" s="92" t="str">
        <f aca="false">U179</f>
        <v>100% der Klassen haben zwei Waste Watcher</v>
      </c>
      <c r="W179" s="92" t="str">
        <f aca="false">V179</f>
        <v>100% der Klassen haben zwei Waste Watcher</v>
      </c>
      <c r="X179" s="92" t="str">
        <f aca="false">W179</f>
        <v>100% der Klassen haben zwei Waste Watcher</v>
      </c>
      <c r="Y179" s="92" t="str">
        <f aca="false">X179</f>
        <v>100% der Klassen haben zwei Waste Watcher</v>
      </c>
      <c r="Z179" s="92" t="str">
        <f aca="false">Y179</f>
        <v>100% der Klassen haben zwei Waste Watcher</v>
      </c>
      <c r="AB179" s="91"/>
    </row>
    <row r="180" customFormat="false" ht="29.25" hidden="false" customHeight="true" outlineLevel="0" collapsed="false">
      <c r="B180" s="7"/>
      <c r="C180" s="85" t="s">
        <v>241</v>
      </c>
      <c r="D180" s="86" t="s">
        <v>242</v>
      </c>
      <c r="E180" s="87" t="n">
        <v>2012</v>
      </c>
      <c r="F180" s="88" t="s">
        <v>2</v>
      </c>
      <c r="G180" s="89" t="s">
        <v>185</v>
      </c>
      <c r="H180" s="89" t="s">
        <v>79</v>
      </c>
      <c r="I180" s="90" t="n">
        <v>0</v>
      </c>
      <c r="J180" s="90" t="n">
        <f aca="false">I180</f>
        <v>0</v>
      </c>
      <c r="K180" s="90" t="n">
        <f aca="false">J180</f>
        <v>0</v>
      </c>
      <c r="L180" s="90" t="n">
        <f aca="false">K180</f>
        <v>0</v>
      </c>
      <c r="M180" s="90" t="n">
        <f aca="false">L180</f>
        <v>0</v>
      </c>
      <c r="N180" s="90" t="n">
        <f aca="false">M180</f>
        <v>0</v>
      </c>
      <c r="O180" s="90" t="n">
        <f aca="false">N180</f>
        <v>0</v>
      </c>
      <c r="P180" s="90" t="n">
        <f aca="false">O180</f>
        <v>0</v>
      </c>
      <c r="Q180" s="90" t="n">
        <f aca="false">P180</f>
        <v>0</v>
      </c>
      <c r="R180" s="90" t="n">
        <f aca="false">Q180</f>
        <v>0</v>
      </c>
      <c r="S180" s="90" t="n">
        <f aca="false">R180</f>
        <v>0</v>
      </c>
      <c r="T180" s="90" t="n">
        <f aca="false">S180</f>
        <v>0</v>
      </c>
      <c r="U180" s="90" t="n">
        <f aca="false">T180</f>
        <v>0</v>
      </c>
      <c r="V180" s="90" t="n">
        <f aca="false">U180</f>
        <v>0</v>
      </c>
      <c r="W180" s="90" t="n">
        <f aca="false">V180</f>
        <v>0</v>
      </c>
      <c r="X180" s="90" t="n">
        <f aca="false">W180</f>
        <v>0</v>
      </c>
      <c r="Y180" s="90" t="n">
        <f aca="false">X180</f>
        <v>0</v>
      </c>
      <c r="Z180" s="90" t="n">
        <f aca="false">Y180</f>
        <v>0</v>
      </c>
      <c r="AB180" s="91"/>
    </row>
    <row r="181" customFormat="false" ht="29.25" hidden="false" customHeight="true" outlineLevel="0" collapsed="false">
      <c r="B181" s="7"/>
      <c r="C181" s="85"/>
      <c r="D181" s="86"/>
      <c r="E181" s="87"/>
      <c r="F181" s="88"/>
      <c r="G181" s="89"/>
      <c r="H181" s="89"/>
      <c r="I181" s="92" t="s">
        <v>243</v>
      </c>
      <c r="J181" s="92" t="str">
        <f aca="false">I181</f>
        <v>95% der Klassen haben diese Aushänge</v>
      </c>
      <c r="K181" s="92" t="s">
        <v>244</v>
      </c>
      <c r="L181" s="92" t="str">
        <f aca="false">K181</f>
        <v>100% der Klassen haben diese Aushänge</v>
      </c>
      <c r="M181" s="92" t="str">
        <f aca="false">L181</f>
        <v>100% der Klassen haben diese Aushänge</v>
      </c>
      <c r="N181" s="92" t="str">
        <f aca="false">M181</f>
        <v>100% der Klassen haben diese Aushänge</v>
      </c>
      <c r="O181" s="92" t="str">
        <f aca="false">N181</f>
        <v>100% der Klassen haben diese Aushänge</v>
      </c>
      <c r="P181" s="92" t="str">
        <f aca="false">O181</f>
        <v>100% der Klassen haben diese Aushänge</v>
      </c>
      <c r="Q181" s="92" t="str">
        <f aca="false">P181</f>
        <v>100% der Klassen haben diese Aushänge</v>
      </c>
      <c r="R181" s="92" t="str">
        <f aca="false">Q181</f>
        <v>100% der Klassen haben diese Aushänge</v>
      </c>
      <c r="S181" s="92" t="str">
        <f aca="false">R181</f>
        <v>100% der Klassen haben diese Aushänge</v>
      </c>
      <c r="T181" s="92" t="str">
        <f aca="false">S181</f>
        <v>100% der Klassen haben diese Aushänge</v>
      </c>
      <c r="U181" s="92" t="str">
        <f aca="false">T181</f>
        <v>100% der Klassen haben diese Aushänge</v>
      </c>
      <c r="V181" s="92" t="str">
        <f aca="false">U181</f>
        <v>100% der Klassen haben diese Aushänge</v>
      </c>
      <c r="W181" s="92" t="str">
        <f aca="false">V181</f>
        <v>100% der Klassen haben diese Aushänge</v>
      </c>
      <c r="X181" s="92" t="str">
        <f aca="false">W181</f>
        <v>100% der Klassen haben diese Aushänge</v>
      </c>
      <c r="Y181" s="92" t="str">
        <f aca="false">X181</f>
        <v>100% der Klassen haben diese Aushänge</v>
      </c>
      <c r="Z181" s="92" t="str">
        <f aca="false">Y181</f>
        <v>100% der Klassen haben diese Aushänge</v>
      </c>
      <c r="AB181" s="91"/>
    </row>
    <row r="182" customFormat="false" ht="29.25" hidden="false" customHeight="true" outlineLevel="0" collapsed="false">
      <c r="B182" s="7"/>
      <c r="C182" s="85" t="s">
        <v>245</v>
      </c>
      <c r="D182" s="86" t="s">
        <v>246</v>
      </c>
      <c r="E182" s="87" t="n">
        <v>2012</v>
      </c>
      <c r="F182" s="88" t="s">
        <v>2</v>
      </c>
      <c r="G182" s="89" t="s">
        <v>41</v>
      </c>
      <c r="H182" s="89" t="s">
        <v>88</v>
      </c>
      <c r="I182" s="90" t="n">
        <v>0</v>
      </c>
      <c r="J182" s="90" t="n">
        <f aca="false">I182</f>
        <v>0</v>
      </c>
      <c r="K182" s="90" t="n">
        <f aca="false">J182</f>
        <v>0</v>
      </c>
      <c r="L182" s="90" t="n">
        <f aca="false">K182</f>
        <v>0</v>
      </c>
      <c r="M182" s="90" t="n">
        <f aca="false">L182</f>
        <v>0</v>
      </c>
      <c r="N182" s="90" t="n">
        <f aca="false">M182</f>
        <v>0</v>
      </c>
      <c r="O182" s="90" t="n">
        <f aca="false">N182</f>
        <v>0</v>
      </c>
      <c r="P182" s="90" t="n">
        <f aca="false">O182</f>
        <v>0</v>
      </c>
      <c r="Q182" s="90" t="n">
        <f aca="false">P182</f>
        <v>0</v>
      </c>
      <c r="R182" s="90" t="n">
        <f aca="false">Q182</f>
        <v>0</v>
      </c>
      <c r="S182" s="90" t="n">
        <f aca="false">R182</f>
        <v>0</v>
      </c>
      <c r="T182" s="90" t="n">
        <f aca="false">S182</f>
        <v>0</v>
      </c>
      <c r="U182" s="90" t="n">
        <f aca="false">T182</f>
        <v>0</v>
      </c>
      <c r="V182" s="90" t="n">
        <f aca="false">U182</f>
        <v>0</v>
      </c>
      <c r="W182" s="90" t="n">
        <f aca="false">V182</f>
        <v>0</v>
      </c>
      <c r="X182" s="90" t="n">
        <f aca="false">W182</f>
        <v>0</v>
      </c>
      <c r="Y182" s="90" t="n">
        <f aca="false">X182</f>
        <v>0</v>
      </c>
      <c r="Z182" s="90" t="n">
        <f aca="false">Y182</f>
        <v>0</v>
      </c>
      <c r="AB182" s="91"/>
    </row>
    <row r="183" customFormat="false" ht="29.25" hidden="false" customHeight="true" outlineLevel="0" collapsed="false">
      <c r="B183" s="7"/>
      <c r="C183" s="85"/>
      <c r="D183" s="86"/>
      <c r="E183" s="87"/>
      <c r="F183" s="88"/>
      <c r="G183" s="89"/>
      <c r="H183" s="89"/>
      <c r="I183" s="92"/>
      <c r="J183" s="92" t="n">
        <f aca="false">I183</f>
        <v>0</v>
      </c>
      <c r="K183" s="92" t="n">
        <f aca="false">J183</f>
        <v>0</v>
      </c>
      <c r="L183" s="92" t="n">
        <f aca="false">K183</f>
        <v>0</v>
      </c>
      <c r="M183" s="92" t="n">
        <f aca="false">L183</f>
        <v>0</v>
      </c>
      <c r="N183" s="92" t="n">
        <f aca="false">M183</f>
        <v>0</v>
      </c>
      <c r="O183" s="92" t="n">
        <f aca="false">N183</f>
        <v>0</v>
      </c>
      <c r="P183" s="92" t="n">
        <f aca="false">O183</f>
        <v>0</v>
      </c>
      <c r="Q183" s="92" t="n">
        <f aca="false">P183</f>
        <v>0</v>
      </c>
      <c r="R183" s="92" t="n">
        <f aca="false">Q183</f>
        <v>0</v>
      </c>
      <c r="S183" s="92" t="n">
        <f aca="false">R183</f>
        <v>0</v>
      </c>
      <c r="T183" s="92" t="n">
        <f aca="false">S183</f>
        <v>0</v>
      </c>
      <c r="U183" s="92" t="n">
        <f aca="false">T183</f>
        <v>0</v>
      </c>
      <c r="V183" s="92" t="n">
        <f aca="false">U183</f>
        <v>0</v>
      </c>
      <c r="W183" s="92" t="n">
        <f aca="false">V183</f>
        <v>0</v>
      </c>
      <c r="X183" s="92" t="n">
        <f aca="false">W183</f>
        <v>0</v>
      </c>
      <c r="Y183" s="92" t="n">
        <f aca="false">X183</f>
        <v>0</v>
      </c>
      <c r="Z183" s="92" t="n">
        <f aca="false">Y183</f>
        <v>0</v>
      </c>
      <c r="AB183" s="91"/>
    </row>
    <row r="184" customFormat="false" ht="29.25" hidden="false" customHeight="true" outlineLevel="0" collapsed="false">
      <c r="B184" s="7"/>
      <c r="C184" s="85" t="s">
        <v>247</v>
      </c>
      <c r="D184" s="86" t="s">
        <v>248</v>
      </c>
      <c r="E184" s="87" t="n">
        <v>2010</v>
      </c>
      <c r="F184" s="88" t="s">
        <v>2</v>
      </c>
      <c r="G184" s="89" t="s">
        <v>249</v>
      </c>
      <c r="H184" s="89" t="s">
        <v>88</v>
      </c>
      <c r="I184" s="90" t="n">
        <v>0</v>
      </c>
      <c r="J184" s="90" t="n">
        <f aca="false">I184</f>
        <v>0</v>
      </c>
      <c r="K184" s="90" t="n">
        <f aca="false">J184</f>
        <v>0</v>
      </c>
      <c r="L184" s="90" t="n">
        <f aca="false">K184</f>
        <v>0</v>
      </c>
      <c r="M184" s="90" t="n">
        <f aca="false">L184</f>
        <v>0</v>
      </c>
      <c r="N184" s="90" t="n">
        <f aca="false">M184</f>
        <v>0</v>
      </c>
      <c r="O184" s="90" t="n">
        <f aca="false">N184</f>
        <v>0</v>
      </c>
      <c r="P184" s="90" t="n">
        <f aca="false">O184</f>
        <v>0</v>
      </c>
      <c r="Q184" s="90" t="n">
        <f aca="false">P184</f>
        <v>0</v>
      </c>
      <c r="R184" s="90" t="n">
        <f aca="false">Q184</f>
        <v>0</v>
      </c>
      <c r="S184" s="90" t="n">
        <f aca="false">R184</f>
        <v>0</v>
      </c>
      <c r="T184" s="90" t="n">
        <f aca="false">S184</f>
        <v>0</v>
      </c>
      <c r="U184" s="90" t="n">
        <f aca="false">T184</f>
        <v>0</v>
      </c>
      <c r="V184" s="90" t="n">
        <f aca="false">U184</f>
        <v>0</v>
      </c>
      <c r="W184" s="90" t="n">
        <f aca="false">V184</f>
        <v>0</v>
      </c>
      <c r="X184" s="90" t="n">
        <f aca="false">W184</f>
        <v>0</v>
      </c>
      <c r="Y184" s="90" t="n">
        <f aca="false">X184</f>
        <v>0</v>
      </c>
      <c r="Z184" s="90" t="n">
        <f aca="false">Y184</f>
        <v>0</v>
      </c>
      <c r="AB184" s="91"/>
    </row>
    <row r="185" customFormat="false" ht="29.25" hidden="false" customHeight="true" outlineLevel="0" collapsed="false">
      <c r="B185" s="7"/>
      <c r="C185" s="85"/>
      <c r="D185" s="86"/>
      <c r="E185" s="87"/>
      <c r="F185" s="88"/>
      <c r="G185" s="89"/>
      <c r="H185" s="89"/>
      <c r="I185" s="92"/>
      <c r="J185" s="92" t="n">
        <f aca="false">I185</f>
        <v>0</v>
      </c>
      <c r="K185" s="92" t="n">
        <f aca="false">J185</f>
        <v>0</v>
      </c>
      <c r="L185" s="92" t="n">
        <f aca="false">K185</f>
        <v>0</v>
      </c>
      <c r="M185" s="92" t="n">
        <f aca="false">L185</f>
        <v>0</v>
      </c>
      <c r="N185" s="92" t="n">
        <f aca="false">M185</f>
        <v>0</v>
      </c>
      <c r="O185" s="92" t="n">
        <f aca="false">N185</f>
        <v>0</v>
      </c>
      <c r="P185" s="92" t="n">
        <f aca="false">O185</f>
        <v>0</v>
      </c>
      <c r="Q185" s="92" t="n">
        <f aca="false">P185</f>
        <v>0</v>
      </c>
      <c r="R185" s="92" t="n">
        <f aca="false">Q185</f>
        <v>0</v>
      </c>
      <c r="S185" s="92" t="n">
        <f aca="false">R185</f>
        <v>0</v>
      </c>
      <c r="T185" s="92" t="n">
        <f aca="false">S185</f>
        <v>0</v>
      </c>
      <c r="U185" s="92" t="n">
        <f aca="false">T185</f>
        <v>0</v>
      </c>
      <c r="V185" s="92" t="n">
        <f aca="false">U185</f>
        <v>0</v>
      </c>
      <c r="W185" s="92" t="n">
        <f aca="false">V185</f>
        <v>0</v>
      </c>
      <c r="X185" s="92" t="n">
        <f aca="false">W185</f>
        <v>0</v>
      </c>
      <c r="Y185" s="92" t="n">
        <f aca="false">X185</f>
        <v>0</v>
      </c>
      <c r="Z185" s="92" t="n">
        <f aca="false">Y185</f>
        <v>0</v>
      </c>
      <c r="AB185" s="91"/>
    </row>
    <row r="186" customFormat="false" ht="29.25" hidden="false" customHeight="true" outlineLevel="0" collapsed="false">
      <c r="B186" s="7"/>
      <c r="C186" s="85" t="s">
        <v>250</v>
      </c>
      <c r="D186" s="86" t="s">
        <v>251</v>
      </c>
      <c r="E186" s="87" t="n">
        <v>2026</v>
      </c>
      <c r="F186" s="128" t="s">
        <v>0</v>
      </c>
      <c r="G186" s="89" t="s">
        <v>41</v>
      </c>
      <c r="H186" s="89"/>
      <c r="I186" s="90" t="n">
        <v>0</v>
      </c>
      <c r="J186" s="90" t="n">
        <f aca="false">I186</f>
        <v>0</v>
      </c>
      <c r="K186" s="90" t="n">
        <f aca="false">J186</f>
        <v>0</v>
      </c>
      <c r="L186" s="90" t="n">
        <f aca="false">K186</f>
        <v>0</v>
      </c>
      <c r="M186" s="90" t="n">
        <f aca="false">L186</f>
        <v>0</v>
      </c>
      <c r="N186" s="90" t="n">
        <f aca="false">M186</f>
        <v>0</v>
      </c>
      <c r="O186" s="90" t="n">
        <f aca="false">N186</f>
        <v>0</v>
      </c>
      <c r="P186" s="90" t="n">
        <f aca="false">O186</f>
        <v>0</v>
      </c>
      <c r="Q186" s="90" t="n">
        <f aca="false">P186</f>
        <v>0</v>
      </c>
      <c r="R186" s="90" t="n">
        <f aca="false">Q186</f>
        <v>0</v>
      </c>
      <c r="S186" s="90" t="n">
        <f aca="false">R186</f>
        <v>0</v>
      </c>
      <c r="T186" s="90" t="n">
        <f aca="false">S186</f>
        <v>0</v>
      </c>
      <c r="U186" s="90" t="n">
        <f aca="false">T186</f>
        <v>0</v>
      </c>
      <c r="V186" s="90" t="n">
        <f aca="false">U186</f>
        <v>0</v>
      </c>
      <c r="W186" s="90" t="n">
        <f aca="false">V186</f>
        <v>0</v>
      </c>
      <c r="X186" s="90" t="n">
        <f aca="false">W186</f>
        <v>0</v>
      </c>
      <c r="Y186" s="90" t="n">
        <f aca="false">X186</f>
        <v>0</v>
      </c>
      <c r="Z186" s="90" t="n">
        <f aca="false">Y186</f>
        <v>0</v>
      </c>
      <c r="AB186" s="91"/>
    </row>
    <row r="187" customFormat="false" ht="29.25" hidden="false" customHeight="true" outlineLevel="0" collapsed="false">
      <c r="B187" s="7"/>
      <c r="C187" s="85"/>
      <c r="D187" s="86"/>
      <c r="E187" s="87"/>
      <c r="F187" s="128"/>
      <c r="G187" s="89"/>
      <c r="H187" s="89"/>
      <c r="I187" s="92"/>
      <c r="J187" s="92" t="n">
        <f aca="false">I187</f>
        <v>0</v>
      </c>
      <c r="K187" s="92" t="n">
        <f aca="false">J187</f>
        <v>0</v>
      </c>
      <c r="L187" s="92" t="n">
        <f aca="false">K187</f>
        <v>0</v>
      </c>
      <c r="M187" s="92" t="n">
        <f aca="false">L187</f>
        <v>0</v>
      </c>
      <c r="N187" s="92" t="n">
        <f aca="false">M187</f>
        <v>0</v>
      </c>
      <c r="O187" s="92" t="n">
        <f aca="false">N187</f>
        <v>0</v>
      </c>
      <c r="P187" s="92" t="n">
        <f aca="false">O187</f>
        <v>0</v>
      </c>
      <c r="Q187" s="92" t="n">
        <f aca="false">P187</f>
        <v>0</v>
      </c>
      <c r="R187" s="92" t="n">
        <f aca="false">Q187</f>
        <v>0</v>
      </c>
      <c r="S187" s="92" t="n">
        <f aca="false">R187</f>
        <v>0</v>
      </c>
      <c r="T187" s="92" t="n">
        <f aca="false">S187</f>
        <v>0</v>
      </c>
      <c r="U187" s="92" t="n">
        <f aca="false">T187</f>
        <v>0</v>
      </c>
      <c r="V187" s="92" t="n">
        <f aca="false">U187</f>
        <v>0</v>
      </c>
      <c r="W187" s="92" t="n">
        <f aca="false">V187</f>
        <v>0</v>
      </c>
      <c r="X187" s="92" t="n">
        <f aca="false">W187</f>
        <v>0</v>
      </c>
      <c r="Y187" s="92" t="n">
        <f aca="false">X187</f>
        <v>0</v>
      </c>
      <c r="Z187" s="92" t="n">
        <f aca="false">Y187</f>
        <v>0</v>
      </c>
      <c r="AB187" s="91"/>
    </row>
    <row r="188" customFormat="false" ht="29.25" hidden="false" customHeight="true" outlineLevel="0" collapsed="false">
      <c r="B188" s="7"/>
      <c r="C188" s="85" t="s">
        <v>252</v>
      </c>
      <c r="D188" s="86" t="s">
        <v>253</v>
      </c>
      <c r="E188" s="87" t="n">
        <v>2015</v>
      </c>
      <c r="F188" s="88" t="s">
        <v>2</v>
      </c>
      <c r="G188" s="89" t="s">
        <v>254</v>
      </c>
      <c r="H188" s="89" t="s">
        <v>88</v>
      </c>
      <c r="I188" s="90" t="n">
        <v>0</v>
      </c>
      <c r="J188" s="90" t="n">
        <f aca="false">I188</f>
        <v>0</v>
      </c>
      <c r="K188" s="90" t="n">
        <f aca="false">J188</f>
        <v>0</v>
      </c>
      <c r="L188" s="90" t="n">
        <f aca="false">K188</f>
        <v>0</v>
      </c>
      <c r="M188" s="90" t="n">
        <f aca="false">L188</f>
        <v>0</v>
      </c>
      <c r="N188" s="90" t="n">
        <f aca="false">M188</f>
        <v>0</v>
      </c>
      <c r="O188" s="90" t="n">
        <f aca="false">N188</f>
        <v>0</v>
      </c>
      <c r="P188" s="90" t="n">
        <f aca="false">O188</f>
        <v>0</v>
      </c>
      <c r="Q188" s="90" t="n">
        <f aca="false">P188</f>
        <v>0</v>
      </c>
      <c r="R188" s="90" t="n">
        <f aca="false">Q188</f>
        <v>0</v>
      </c>
      <c r="S188" s="90" t="n">
        <f aca="false">R188</f>
        <v>0</v>
      </c>
      <c r="T188" s="90" t="n">
        <f aca="false">S188</f>
        <v>0</v>
      </c>
      <c r="U188" s="90" t="n">
        <f aca="false">T188</f>
        <v>0</v>
      </c>
      <c r="V188" s="90" t="n">
        <f aca="false">U188</f>
        <v>0</v>
      </c>
      <c r="W188" s="90" t="n">
        <f aca="false">V188</f>
        <v>0</v>
      </c>
      <c r="X188" s="90" t="n">
        <f aca="false">W188</f>
        <v>0</v>
      </c>
      <c r="Y188" s="90" t="n">
        <f aca="false">X188</f>
        <v>0</v>
      </c>
      <c r="Z188" s="90" t="n">
        <f aca="false">Y188</f>
        <v>0</v>
      </c>
      <c r="AB188" s="91"/>
    </row>
    <row r="189" customFormat="false" ht="29.25" hidden="false" customHeight="true" outlineLevel="0" collapsed="false">
      <c r="B189" s="7"/>
      <c r="C189" s="85"/>
      <c r="D189" s="86"/>
      <c r="E189" s="87"/>
      <c r="F189" s="88"/>
      <c r="G189" s="89"/>
      <c r="H189" s="89"/>
      <c r="I189" s="92"/>
      <c r="J189" s="92" t="n">
        <f aca="false">I189</f>
        <v>0</v>
      </c>
      <c r="K189" s="92" t="n">
        <f aca="false">J189</f>
        <v>0</v>
      </c>
      <c r="L189" s="92" t="n">
        <f aca="false">K189</f>
        <v>0</v>
      </c>
      <c r="M189" s="92" t="n">
        <f aca="false">L189</f>
        <v>0</v>
      </c>
      <c r="N189" s="92" t="n">
        <f aca="false">M189</f>
        <v>0</v>
      </c>
      <c r="O189" s="92" t="n">
        <f aca="false">N189</f>
        <v>0</v>
      </c>
      <c r="P189" s="92" t="n">
        <f aca="false">O189</f>
        <v>0</v>
      </c>
      <c r="Q189" s="92" t="n">
        <f aca="false">P189</f>
        <v>0</v>
      </c>
      <c r="R189" s="92" t="n">
        <f aca="false">Q189</f>
        <v>0</v>
      </c>
      <c r="S189" s="92" t="n">
        <f aca="false">R189</f>
        <v>0</v>
      </c>
      <c r="T189" s="92" t="n">
        <f aca="false">S189</f>
        <v>0</v>
      </c>
      <c r="U189" s="92" t="n">
        <f aca="false">T189</f>
        <v>0</v>
      </c>
      <c r="V189" s="92" t="n">
        <f aca="false">U189</f>
        <v>0</v>
      </c>
      <c r="W189" s="92" t="n">
        <f aca="false">V189</f>
        <v>0</v>
      </c>
      <c r="X189" s="92" t="n">
        <f aca="false">W189</f>
        <v>0</v>
      </c>
      <c r="Y189" s="92" t="n">
        <f aca="false">X189</f>
        <v>0</v>
      </c>
      <c r="Z189" s="92" t="n">
        <f aca="false">Y189</f>
        <v>0</v>
      </c>
      <c r="AB189" s="91"/>
    </row>
    <row r="190" customFormat="false" ht="29.25" hidden="false" customHeight="true" outlineLevel="0" collapsed="false">
      <c r="B190" s="7"/>
      <c r="C190" s="85" t="s">
        <v>255</v>
      </c>
      <c r="D190" s="86" t="s">
        <v>256</v>
      </c>
      <c r="E190" s="87" t="n">
        <v>2016</v>
      </c>
      <c r="F190" s="97" t="s">
        <v>3</v>
      </c>
      <c r="G190" s="89" t="s">
        <v>257</v>
      </c>
      <c r="H190" s="89" t="s">
        <v>88</v>
      </c>
      <c r="I190" s="90" t="n">
        <v>0</v>
      </c>
      <c r="J190" s="90" t="n">
        <f aca="false">I190</f>
        <v>0</v>
      </c>
      <c r="K190" s="90" t="n">
        <f aca="false">J190</f>
        <v>0</v>
      </c>
      <c r="L190" s="90" t="n">
        <f aca="false">K190</f>
        <v>0</v>
      </c>
      <c r="M190" s="90" t="n">
        <f aca="false">L190</f>
        <v>0</v>
      </c>
      <c r="N190" s="90" t="n">
        <f aca="false">M190</f>
        <v>0</v>
      </c>
      <c r="O190" s="90" t="n">
        <f aca="false">N190</f>
        <v>0</v>
      </c>
      <c r="P190" s="90" t="n">
        <f aca="false">O190</f>
        <v>0</v>
      </c>
      <c r="Q190" s="90" t="n">
        <f aca="false">P190</f>
        <v>0</v>
      </c>
      <c r="R190" s="90" t="n">
        <f aca="false">Q190</f>
        <v>0</v>
      </c>
      <c r="S190" s="90" t="n">
        <f aca="false">R190</f>
        <v>0</v>
      </c>
      <c r="T190" s="90" t="n">
        <f aca="false">S190</f>
        <v>0</v>
      </c>
      <c r="U190" s="90" t="n">
        <f aca="false">T190</f>
        <v>0</v>
      </c>
      <c r="V190" s="90" t="n">
        <f aca="false">U190</f>
        <v>0</v>
      </c>
      <c r="W190" s="90" t="n">
        <f aca="false">V190</f>
        <v>0</v>
      </c>
      <c r="X190" s="90" t="n">
        <f aca="false">W190</f>
        <v>0</v>
      </c>
      <c r="Y190" s="90" t="n">
        <f aca="false">X190</f>
        <v>0</v>
      </c>
      <c r="Z190" s="90" t="n">
        <f aca="false">Y190</f>
        <v>0</v>
      </c>
      <c r="AB190" s="91"/>
    </row>
    <row r="191" customFormat="false" ht="29.25" hidden="false" customHeight="true" outlineLevel="0" collapsed="false">
      <c r="B191" s="7"/>
      <c r="C191" s="85"/>
      <c r="D191" s="86"/>
      <c r="E191" s="87"/>
      <c r="F191" s="97"/>
      <c r="G191" s="89"/>
      <c r="H191" s="89"/>
      <c r="I191" s="92"/>
      <c r="J191" s="92" t="n">
        <f aca="false">I191</f>
        <v>0</v>
      </c>
      <c r="K191" s="92" t="n">
        <f aca="false">J191</f>
        <v>0</v>
      </c>
      <c r="L191" s="92" t="n">
        <f aca="false">K191</f>
        <v>0</v>
      </c>
      <c r="M191" s="92" t="n">
        <f aca="false">L191</f>
        <v>0</v>
      </c>
      <c r="N191" s="92" t="n">
        <f aca="false">M191</f>
        <v>0</v>
      </c>
      <c r="O191" s="92" t="n">
        <f aca="false">N191</f>
        <v>0</v>
      </c>
      <c r="P191" s="92" t="n">
        <f aca="false">O191</f>
        <v>0</v>
      </c>
      <c r="Q191" s="92" t="n">
        <f aca="false">P191</f>
        <v>0</v>
      </c>
      <c r="R191" s="92" t="n">
        <f aca="false">Q191</f>
        <v>0</v>
      </c>
      <c r="S191" s="92" t="n">
        <f aca="false">R191</f>
        <v>0</v>
      </c>
      <c r="T191" s="92" t="n">
        <f aca="false">S191</f>
        <v>0</v>
      </c>
      <c r="U191" s="92" t="n">
        <f aca="false">T191</f>
        <v>0</v>
      </c>
      <c r="V191" s="92" t="n">
        <f aca="false">U191</f>
        <v>0</v>
      </c>
      <c r="W191" s="92" t="n">
        <f aca="false">V191</f>
        <v>0</v>
      </c>
      <c r="X191" s="92" t="n">
        <f aca="false">W191</f>
        <v>0</v>
      </c>
      <c r="Y191" s="92" t="n">
        <f aca="false">X191</f>
        <v>0</v>
      </c>
      <c r="Z191" s="92" t="n">
        <f aca="false">Y191</f>
        <v>0</v>
      </c>
      <c r="AB191" s="91"/>
    </row>
    <row r="192" customFormat="false" ht="29.25" hidden="false" customHeight="true" outlineLevel="0" collapsed="false">
      <c r="B192" s="7"/>
      <c r="C192" s="85" t="s">
        <v>258</v>
      </c>
      <c r="D192" s="86" t="s">
        <v>259</v>
      </c>
      <c r="E192" s="87" t="n">
        <v>2017</v>
      </c>
      <c r="F192" s="88" t="s">
        <v>2</v>
      </c>
      <c r="G192" s="89" t="s">
        <v>260</v>
      </c>
      <c r="H192" s="89"/>
      <c r="I192" s="90" t="n">
        <v>0</v>
      </c>
      <c r="J192" s="90" t="n">
        <f aca="false">I192</f>
        <v>0</v>
      </c>
      <c r="K192" s="90" t="n">
        <f aca="false">J192</f>
        <v>0</v>
      </c>
      <c r="L192" s="90" t="n">
        <f aca="false">K192</f>
        <v>0</v>
      </c>
      <c r="M192" s="90" t="n">
        <f aca="false">L192</f>
        <v>0</v>
      </c>
      <c r="N192" s="90" t="n">
        <f aca="false">M192</f>
        <v>0</v>
      </c>
      <c r="O192" s="90" t="n">
        <f aca="false">N192</f>
        <v>0</v>
      </c>
      <c r="P192" s="90" t="n">
        <f aca="false">O192</f>
        <v>0</v>
      </c>
      <c r="Q192" s="90" t="n">
        <f aca="false">P192</f>
        <v>0</v>
      </c>
      <c r="R192" s="90" t="n">
        <f aca="false">Q192</f>
        <v>0</v>
      </c>
      <c r="S192" s="90" t="n">
        <f aca="false">R192</f>
        <v>0</v>
      </c>
      <c r="T192" s="90" t="n">
        <f aca="false">S192</f>
        <v>0</v>
      </c>
      <c r="U192" s="90" t="n">
        <f aca="false">T192</f>
        <v>0</v>
      </c>
      <c r="V192" s="90" t="n">
        <f aca="false">U192</f>
        <v>0</v>
      </c>
      <c r="W192" s="90" t="n">
        <f aca="false">V192</f>
        <v>0</v>
      </c>
      <c r="X192" s="90" t="n">
        <f aca="false">W192</f>
        <v>0</v>
      </c>
      <c r="Y192" s="90" t="n">
        <f aca="false">X192</f>
        <v>0</v>
      </c>
      <c r="Z192" s="90" t="n">
        <f aca="false">Y192</f>
        <v>0</v>
      </c>
      <c r="AB192" s="91"/>
    </row>
    <row r="193" customFormat="false" ht="29.25" hidden="false" customHeight="true" outlineLevel="0" collapsed="false">
      <c r="B193" s="7"/>
      <c r="C193" s="85"/>
      <c r="D193" s="86"/>
      <c r="E193" s="87"/>
      <c r="F193" s="88"/>
      <c r="G193" s="89"/>
      <c r="H193" s="89"/>
      <c r="I193" s="92"/>
      <c r="J193" s="92" t="n">
        <f aca="false">I193</f>
        <v>0</v>
      </c>
      <c r="K193" s="92" t="n">
        <f aca="false">J193</f>
        <v>0</v>
      </c>
      <c r="L193" s="92" t="n">
        <f aca="false">K193</f>
        <v>0</v>
      </c>
      <c r="M193" s="92" t="n">
        <f aca="false">L193</f>
        <v>0</v>
      </c>
      <c r="N193" s="92" t="n">
        <f aca="false">M193</f>
        <v>0</v>
      </c>
      <c r="O193" s="92" t="n">
        <f aca="false">N193</f>
        <v>0</v>
      </c>
      <c r="P193" s="92" t="n">
        <f aca="false">O193</f>
        <v>0</v>
      </c>
      <c r="Q193" s="92" t="n">
        <f aca="false">P193</f>
        <v>0</v>
      </c>
      <c r="R193" s="92" t="n">
        <f aca="false">Q193</f>
        <v>0</v>
      </c>
      <c r="S193" s="92" t="n">
        <f aca="false">R193</f>
        <v>0</v>
      </c>
      <c r="T193" s="92" t="n">
        <f aca="false">S193</f>
        <v>0</v>
      </c>
      <c r="U193" s="92" t="n">
        <f aca="false">T193</f>
        <v>0</v>
      </c>
      <c r="V193" s="92" t="n">
        <f aca="false">U193</f>
        <v>0</v>
      </c>
      <c r="W193" s="92" t="n">
        <f aca="false">V193</f>
        <v>0</v>
      </c>
      <c r="X193" s="92" t="n">
        <f aca="false">W193</f>
        <v>0</v>
      </c>
      <c r="Y193" s="92" t="n">
        <f aca="false">X193</f>
        <v>0</v>
      </c>
      <c r="Z193" s="92" t="n">
        <f aca="false">Y193</f>
        <v>0</v>
      </c>
      <c r="AB193" s="91"/>
    </row>
    <row r="194" customFormat="false" ht="29.25" hidden="false" customHeight="true" outlineLevel="0" collapsed="false">
      <c r="B194" s="7"/>
      <c r="C194" s="85" t="s">
        <v>261</v>
      </c>
      <c r="D194" s="86" t="s">
        <v>262</v>
      </c>
      <c r="E194" s="87" t="n">
        <v>2016</v>
      </c>
      <c r="F194" s="88" t="s">
        <v>2</v>
      </c>
      <c r="G194" s="129" t="s">
        <v>263</v>
      </c>
      <c r="H194" s="89" t="s">
        <v>88</v>
      </c>
      <c r="I194" s="90" t="n">
        <v>0</v>
      </c>
      <c r="J194" s="90" t="n">
        <f aca="false">I194</f>
        <v>0</v>
      </c>
      <c r="K194" s="90" t="n">
        <f aca="false">J194</f>
        <v>0</v>
      </c>
      <c r="L194" s="90" t="n">
        <f aca="false">K194</f>
        <v>0</v>
      </c>
      <c r="M194" s="90" t="n">
        <f aca="false">L194</f>
        <v>0</v>
      </c>
      <c r="N194" s="90" t="n">
        <f aca="false">M194</f>
        <v>0</v>
      </c>
      <c r="O194" s="90" t="n">
        <f aca="false">N194</f>
        <v>0</v>
      </c>
      <c r="P194" s="90" t="n">
        <f aca="false">O194</f>
        <v>0</v>
      </c>
      <c r="Q194" s="90" t="n">
        <f aca="false">P194</f>
        <v>0</v>
      </c>
      <c r="R194" s="90" t="n">
        <f aca="false">Q194</f>
        <v>0</v>
      </c>
      <c r="S194" s="90" t="n">
        <f aca="false">R194</f>
        <v>0</v>
      </c>
      <c r="T194" s="90" t="n">
        <f aca="false">S194</f>
        <v>0</v>
      </c>
      <c r="U194" s="90" t="n">
        <f aca="false">T194</f>
        <v>0</v>
      </c>
      <c r="V194" s="90" t="n">
        <f aca="false">U194</f>
        <v>0</v>
      </c>
      <c r="W194" s="90" t="n">
        <f aca="false">V194</f>
        <v>0</v>
      </c>
      <c r="X194" s="90" t="n">
        <f aca="false">W194</f>
        <v>0</v>
      </c>
      <c r="Y194" s="90" t="n">
        <f aca="false">X194</f>
        <v>0</v>
      </c>
      <c r="Z194" s="90" t="n">
        <f aca="false">Y194</f>
        <v>0</v>
      </c>
      <c r="AB194" s="91"/>
    </row>
    <row r="195" customFormat="false" ht="29.25" hidden="false" customHeight="true" outlineLevel="0" collapsed="false">
      <c r="B195" s="7"/>
      <c r="C195" s="85"/>
      <c r="D195" s="86"/>
      <c r="E195" s="87"/>
      <c r="F195" s="88"/>
      <c r="G195" s="129"/>
      <c r="H195" s="129"/>
      <c r="I195" s="92"/>
      <c r="J195" s="92" t="n">
        <f aca="false">I195</f>
        <v>0</v>
      </c>
      <c r="K195" s="92" t="n">
        <f aca="false">J195</f>
        <v>0</v>
      </c>
      <c r="L195" s="92" t="n">
        <f aca="false">K195</f>
        <v>0</v>
      </c>
      <c r="M195" s="92" t="n">
        <f aca="false">L195</f>
        <v>0</v>
      </c>
      <c r="N195" s="92" t="n">
        <f aca="false">M195</f>
        <v>0</v>
      </c>
      <c r="O195" s="92" t="n">
        <f aca="false">N195</f>
        <v>0</v>
      </c>
      <c r="P195" s="92" t="n">
        <f aca="false">O195</f>
        <v>0</v>
      </c>
      <c r="Q195" s="92" t="n">
        <f aca="false">P195</f>
        <v>0</v>
      </c>
      <c r="R195" s="92" t="n">
        <f aca="false">Q195</f>
        <v>0</v>
      </c>
      <c r="S195" s="92" t="n">
        <f aca="false">R195</f>
        <v>0</v>
      </c>
      <c r="T195" s="92" t="n">
        <f aca="false">S195</f>
        <v>0</v>
      </c>
      <c r="U195" s="92" t="n">
        <f aca="false">T195</f>
        <v>0</v>
      </c>
      <c r="V195" s="92" t="n">
        <f aca="false">U195</f>
        <v>0</v>
      </c>
      <c r="W195" s="92" t="n">
        <f aca="false">V195</f>
        <v>0</v>
      </c>
      <c r="X195" s="92" t="n">
        <f aca="false">W195</f>
        <v>0</v>
      </c>
      <c r="Y195" s="92" t="n">
        <f aca="false">X195</f>
        <v>0</v>
      </c>
      <c r="Z195" s="92" t="n">
        <f aca="false">Y195</f>
        <v>0</v>
      </c>
      <c r="AB195" s="91"/>
    </row>
    <row r="196" customFormat="false" ht="29.25" hidden="false" customHeight="true" outlineLevel="0" collapsed="false">
      <c r="B196" s="7"/>
      <c r="C196" s="85" t="s">
        <v>264</v>
      </c>
      <c r="D196" s="86" t="s">
        <v>265</v>
      </c>
      <c r="E196" s="87" t="n">
        <v>2017</v>
      </c>
      <c r="F196" s="88" t="s">
        <v>2</v>
      </c>
      <c r="G196" s="89" t="s">
        <v>41</v>
      </c>
      <c r="H196" s="89" t="s">
        <v>88</v>
      </c>
      <c r="I196" s="90" t="n">
        <v>0</v>
      </c>
      <c r="J196" s="90" t="n">
        <f aca="false">I196</f>
        <v>0</v>
      </c>
      <c r="K196" s="90" t="n">
        <f aca="false">J196</f>
        <v>0</v>
      </c>
      <c r="L196" s="90" t="n">
        <f aca="false">K196</f>
        <v>0</v>
      </c>
      <c r="M196" s="90" t="n">
        <f aca="false">L196</f>
        <v>0</v>
      </c>
      <c r="N196" s="90" t="n">
        <f aca="false">M196</f>
        <v>0</v>
      </c>
      <c r="O196" s="90" t="n">
        <f aca="false">N196</f>
        <v>0</v>
      </c>
      <c r="P196" s="90" t="n">
        <f aca="false">O196</f>
        <v>0</v>
      </c>
      <c r="Q196" s="90" t="n">
        <f aca="false">P196</f>
        <v>0</v>
      </c>
      <c r="R196" s="90" t="n">
        <f aca="false">Q196</f>
        <v>0</v>
      </c>
      <c r="S196" s="90" t="n">
        <f aca="false">R196</f>
        <v>0</v>
      </c>
      <c r="T196" s="90" t="n">
        <f aca="false">S196</f>
        <v>0</v>
      </c>
      <c r="U196" s="90" t="n">
        <f aca="false">T196</f>
        <v>0</v>
      </c>
      <c r="V196" s="90" t="n">
        <f aca="false">U196</f>
        <v>0</v>
      </c>
      <c r="W196" s="90" t="n">
        <f aca="false">V196</f>
        <v>0</v>
      </c>
      <c r="X196" s="90" t="n">
        <f aca="false">W196</f>
        <v>0</v>
      </c>
      <c r="Y196" s="90" t="n">
        <f aca="false">X196</f>
        <v>0</v>
      </c>
      <c r="Z196" s="90" t="n">
        <f aca="false">Y196</f>
        <v>0</v>
      </c>
      <c r="AB196" s="91"/>
    </row>
    <row r="197" customFormat="false" ht="29.25" hidden="false" customHeight="true" outlineLevel="0" collapsed="false">
      <c r="B197" s="7"/>
      <c r="C197" s="85"/>
      <c r="D197" s="86"/>
      <c r="E197" s="87"/>
      <c r="F197" s="88"/>
      <c r="G197" s="89"/>
      <c r="H197" s="89"/>
      <c r="I197" s="92"/>
      <c r="J197" s="92" t="n">
        <f aca="false">I197</f>
        <v>0</v>
      </c>
      <c r="K197" s="92" t="n">
        <f aca="false">J197</f>
        <v>0</v>
      </c>
      <c r="L197" s="92" t="n">
        <f aca="false">K197</f>
        <v>0</v>
      </c>
      <c r="M197" s="92" t="n">
        <f aca="false">L197</f>
        <v>0</v>
      </c>
      <c r="N197" s="92" t="n">
        <f aca="false">M197</f>
        <v>0</v>
      </c>
      <c r="O197" s="92" t="n">
        <f aca="false">N197</f>
        <v>0</v>
      </c>
      <c r="P197" s="92" t="n">
        <f aca="false">O197</f>
        <v>0</v>
      </c>
      <c r="Q197" s="92" t="n">
        <f aca="false">P197</f>
        <v>0</v>
      </c>
      <c r="R197" s="92" t="n">
        <f aca="false">Q197</f>
        <v>0</v>
      </c>
      <c r="S197" s="92" t="n">
        <f aca="false">R197</f>
        <v>0</v>
      </c>
      <c r="T197" s="92" t="n">
        <f aca="false">S197</f>
        <v>0</v>
      </c>
      <c r="U197" s="92" t="n">
        <f aca="false">T197</f>
        <v>0</v>
      </c>
      <c r="V197" s="92" t="n">
        <f aca="false">U197</f>
        <v>0</v>
      </c>
      <c r="W197" s="92" t="n">
        <f aca="false">V197</f>
        <v>0</v>
      </c>
      <c r="X197" s="92" t="n">
        <f aca="false">W197</f>
        <v>0</v>
      </c>
      <c r="Y197" s="92" t="n">
        <f aca="false">X197</f>
        <v>0</v>
      </c>
      <c r="Z197" s="92" t="n">
        <f aca="false">Y197</f>
        <v>0</v>
      </c>
      <c r="AB197" s="91"/>
    </row>
    <row r="198" customFormat="false" ht="29.25" hidden="false" customHeight="true" outlineLevel="0" collapsed="false">
      <c r="B198" s="7"/>
      <c r="C198" s="85" t="s">
        <v>266</v>
      </c>
      <c r="D198" s="98" t="s">
        <v>267</v>
      </c>
      <c r="E198" s="87" t="n">
        <v>2018</v>
      </c>
      <c r="F198" s="103"/>
      <c r="G198" s="89"/>
      <c r="H198" s="89"/>
      <c r="I198" s="90" t="n">
        <v>0</v>
      </c>
      <c r="J198" s="90" t="n">
        <f aca="false">I198</f>
        <v>0</v>
      </c>
      <c r="K198" s="90" t="n">
        <f aca="false">J198</f>
        <v>0</v>
      </c>
      <c r="L198" s="90" t="n">
        <f aca="false">K198</f>
        <v>0</v>
      </c>
      <c r="M198" s="90" t="n">
        <f aca="false">L198</f>
        <v>0</v>
      </c>
      <c r="N198" s="90" t="n">
        <f aca="false">M198</f>
        <v>0</v>
      </c>
      <c r="O198" s="90" t="n">
        <f aca="false">N198</f>
        <v>0</v>
      </c>
      <c r="P198" s="90" t="n">
        <f aca="false">O198</f>
        <v>0</v>
      </c>
      <c r="Q198" s="90" t="n">
        <f aca="false">P198</f>
        <v>0</v>
      </c>
      <c r="R198" s="90" t="n">
        <f aca="false">Q198</f>
        <v>0</v>
      </c>
      <c r="S198" s="90" t="n">
        <f aca="false">R198</f>
        <v>0</v>
      </c>
      <c r="T198" s="90" t="n">
        <f aca="false">S198</f>
        <v>0</v>
      </c>
      <c r="U198" s="90" t="n">
        <f aca="false">T198</f>
        <v>0</v>
      </c>
      <c r="V198" s="90" t="n">
        <f aca="false">U198</f>
        <v>0</v>
      </c>
      <c r="W198" s="90" t="n">
        <f aca="false">V198</f>
        <v>0</v>
      </c>
      <c r="X198" s="90" t="n">
        <f aca="false">W198</f>
        <v>0</v>
      </c>
      <c r="Y198" s="90" t="n">
        <f aca="false">X198</f>
        <v>0</v>
      </c>
      <c r="Z198" s="90" t="n">
        <f aca="false">Y198</f>
        <v>0</v>
      </c>
      <c r="AB198" s="91"/>
    </row>
    <row r="199" customFormat="false" ht="29.25" hidden="false" customHeight="true" outlineLevel="0" collapsed="false">
      <c r="B199" s="7"/>
      <c r="C199" s="85"/>
      <c r="D199" s="98"/>
      <c r="E199" s="87"/>
      <c r="F199" s="103"/>
      <c r="G199" s="89"/>
      <c r="H199" s="89"/>
      <c r="I199" s="92"/>
      <c r="J199" s="92" t="n">
        <f aca="false">I199</f>
        <v>0</v>
      </c>
      <c r="K199" s="92" t="n">
        <f aca="false">J199</f>
        <v>0</v>
      </c>
      <c r="L199" s="92" t="n">
        <f aca="false">K199</f>
        <v>0</v>
      </c>
      <c r="M199" s="92" t="n">
        <f aca="false">L199</f>
        <v>0</v>
      </c>
      <c r="N199" s="92" t="n">
        <f aca="false">M199</f>
        <v>0</v>
      </c>
      <c r="O199" s="92" t="n">
        <f aca="false">N199</f>
        <v>0</v>
      </c>
      <c r="P199" s="92" t="n">
        <f aca="false">O199</f>
        <v>0</v>
      </c>
      <c r="Q199" s="92" t="n">
        <f aca="false">P199</f>
        <v>0</v>
      </c>
      <c r="R199" s="92" t="n">
        <f aca="false">Q199</f>
        <v>0</v>
      </c>
      <c r="S199" s="92" t="n">
        <f aca="false">R199</f>
        <v>0</v>
      </c>
      <c r="T199" s="92" t="n">
        <f aca="false">S199</f>
        <v>0</v>
      </c>
      <c r="U199" s="92" t="n">
        <f aca="false">T199</f>
        <v>0</v>
      </c>
      <c r="V199" s="92" t="n">
        <f aca="false">U199</f>
        <v>0</v>
      </c>
      <c r="W199" s="92" t="n">
        <f aca="false">V199</f>
        <v>0</v>
      </c>
      <c r="X199" s="92" t="n">
        <f aca="false">W199</f>
        <v>0</v>
      </c>
      <c r="Y199" s="92" t="n">
        <f aca="false">X199</f>
        <v>0</v>
      </c>
      <c r="Z199" s="92" t="n">
        <f aca="false">Y199</f>
        <v>0</v>
      </c>
      <c r="AB199" s="91"/>
    </row>
    <row r="200" customFormat="false" ht="29.25" hidden="false" customHeight="true" outlineLevel="0" collapsed="false">
      <c r="B200" s="7"/>
      <c r="C200" s="85" t="s">
        <v>268</v>
      </c>
      <c r="D200" s="86" t="s">
        <v>269</v>
      </c>
      <c r="E200" s="87" t="n">
        <v>2018</v>
      </c>
      <c r="F200" s="94" t="s">
        <v>2</v>
      </c>
      <c r="G200" s="89" t="s">
        <v>41</v>
      </c>
      <c r="H200" s="89" t="s">
        <v>270</v>
      </c>
      <c r="I200" s="90" t="n">
        <v>0</v>
      </c>
      <c r="J200" s="90" t="n">
        <f aca="false">I200</f>
        <v>0</v>
      </c>
      <c r="K200" s="90" t="n">
        <f aca="false">J200</f>
        <v>0</v>
      </c>
      <c r="L200" s="90" t="n">
        <f aca="false">K200</f>
        <v>0</v>
      </c>
      <c r="M200" s="90" t="n">
        <f aca="false">L200</f>
        <v>0</v>
      </c>
      <c r="N200" s="90" t="n">
        <f aca="false">M200</f>
        <v>0</v>
      </c>
      <c r="O200" s="90" t="n">
        <f aca="false">N200</f>
        <v>0</v>
      </c>
      <c r="P200" s="90" t="n">
        <f aca="false">O200</f>
        <v>0</v>
      </c>
      <c r="Q200" s="90" t="n">
        <f aca="false">P200</f>
        <v>0</v>
      </c>
      <c r="R200" s="90" t="n">
        <f aca="false">Q200</f>
        <v>0</v>
      </c>
      <c r="S200" s="90" t="n">
        <f aca="false">R200</f>
        <v>0</v>
      </c>
      <c r="T200" s="90" t="n">
        <f aca="false">S200</f>
        <v>0</v>
      </c>
      <c r="U200" s="90" t="n">
        <f aca="false">T200</f>
        <v>0</v>
      </c>
      <c r="V200" s="90" t="n">
        <f aca="false">U200</f>
        <v>0</v>
      </c>
      <c r="W200" s="90" t="n">
        <f aca="false">V200</f>
        <v>0</v>
      </c>
      <c r="X200" s="90" t="n">
        <f aca="false">W200</f>
        <v>0</v>
      </c>
      <c r="Y200" s="90" t="n">
        <f aca="false">X200</f>
        <v>0</v>
      </c>
      <c r="Z200" s="90" t="n">
        <f aca="false">Y200</f>
        <v>0</v>
      </c>
      <c r="AB200" s="91"/>
    </row>
    <row r="201" customFormat="false" ht="29.25" hidden="false" customHeight="true" outlineLevel="0" collapsed="false">
      <c r="B201" s="7"/>
      <c r="C201" s="85"/>
      <c r="D201" s="86"/>
      <c r="E201" s="87"/>
      <c r="F201" s="94"/>
      <c r="G201" s="89"/>
      <c r="H201" s="89"/>
      <c r="I201" s="92"/>
      <c r="J201" s="92" t="n">
        <f aca="false">I201</f>
        <v>0</v>
      </c>
      <c r="K201" s="92" t="n">
        <f aca="false">J201</f>
        <v>0</v>
      </c>
      <c r="L201" s="92" t="n">
        <f aca="false">K201</f>
        <v>0</v>
      </c>
      <c r="M201" s="92" t="n">
        <f aca="false">L201</f>
        <v>0</v>
      </c>
      <c r="N201" s="92" t="n">
        <f aca="false">M201</f>
        <v>0</v>
      </c>
      <c r="O201" s="92" t="n">
        <f aca="false">N201</f>
        <v>0</v>
      </c>
      <c r="P201" s="92" t="n">
        <f aca="false">O201</f>
        <v>0</v>
      </c>
      <c r="Q201" s="92" t="n">
        <f aca="false">P201</f>
        <v>0</v>
      </c>
      <c r="R201" s="92" t="n">
        <f aca="false">Q201</f>
        <v>0</v>
      </c>
      <c r="S201" s="92" t="n">
        <f aca="false">R201</f>
        <v>0</v>
      </c>
      <c r="T201" s="92" t="n">
        <f aca="false">S201</f>
        <v>0</v>
      </c>
      <c r="U201" s="92" t="n">
        <f aca="false">T201</f>
        <v>0</v>
      </c>
      <c r="V201" s="92" t="n">
        <f aca="false">U201</f>
        <v>0</v>
      </c>
      <c r="W201" s="92" t="n">
        <f aca="false">V201</f>
        <v>0</v>
      </c>
      <c r="X201" s="92" t="n">
        <f aca="false">W201</f>
        <v>0</v>
      </c>
      <c r="Y201" s="92" t="n">
        <f aca="false">X201</f>
        <v>0</v>
      </c>
      <c r="Z201" s="92" t="n">
        <f aca="false">Y201</f>
        <v>0</v>
      </c>
      <c r="AB201" s="91"/>
    </row>
    <row r="202" customFormat="false" ht="29.25" hidden="false" customHeight="true" outlineLevel="0" collapsed="false">
      <c r="B202" s="7"/>
      <c r="C202" s="85" t="s">
        <v>271</v>
      </c>
      <c r="D202" s="86" t="s">
        <v>272</v>
      </c>
      <c r="E202" s="87" t="n">
        <v>2019</v>
      </c>
      <c r="F202" s="94" t="s">
        <v>2</v>
      </c>
      <c r="G202" s="89" t="s">
        <v>41</v>
      </c>
      <c r="H202" s="89" t="s">
        <v>88</v>
      </c>
      <c r="I202" s="90" t="n">
        <v>0</v>
      </c>
      <c r="J202" s="90" t="n">
        <f aca="false">I202</f>
        <v>0</v>
      </c>
      <c r="K202" s="90" t="n">
        <f aca="false">J202</f>
        <v>0</v>
      </c>
      <c r="L202" s="90" t="n">
        <f aca="false">K202</f>
        <v>0</v>
      </c>
      <c r="M202" s="90" t="n">
        <f aca="false">L202</f>
        <v>0</v>
      </c>
      <c r="N202" s="90" t="n">
        <f aca="false">M202</f>
        <v>0</v>
      </c>
      <c r="O202" s="90" t="n">
        <f aca="false">N202</f>
        <v>0</v>
      </c>
      <c r="P202" s="90" t="n">
        <f aca="false">O202</f>
        <v>0</v>
      </c>
      <c r="Q202" s="90" t="n">
        <f aca="false">P202</f>
        <v>0</v>
      </c>
      <c r="R202" s="90" t="n">
        <f aca="false">Q202</f>
        <v>0</v>
      </c>
      <c r="S202" s="90" t="n">
        <f aca="false">R202</f>
        <v>0</v>
      </c>
      <c r="T202" s="90" t="n">
        <f aca="false">S202</f>
        <v>0</v>
      </c>
      <c r="U202" s="90" t="n">
        <f aca="false">T202</f>
        <v>0</v>
      </c>
      <c r="V202" s="90" t="n">
        <f aca="false">U202</f>
        <v>0</v>
      </c>
      <c r="W202" s="90" t="n">
        <f aca="false">V202</f>
        <v>0</v>
      </c>
      <c r="X202" s="90" t="n">
        <f aca="false">W202</f>
        <v>0</v>
      </c>
      <c r="Y202" s="90" t="n">
        <f aca="false">X202</f>
        <v>0</v>
      </c>
      <c r="Z202" s="90" t="n">
        <f aca="false">Y202</f>
        <v>0</v>
      </c>
      <c r="AB202" s="91"/>
    </row>
    <row r="203" customFormat="false" ht="29.25" hidden="false" customHeight="true" outlineLevel="0" collapsed="false">
      <c r="B203" s="7"/>
      <c r="C203" s="85"/>
      <c r="D203" s="86"/>
      <c r="E203" s="87"/>
      <c r="F203" s="94"/>
      <c r="G203" s="89"/>
      <c r="H203" s="89"/>
      <c r="I203" s="92"/>
      <c r="J203" s="92" t="n">
        <f aca="false">I203</f>
        <v>0</v>
      </c>
      <c r="K203" s="92" t="n">
        <f aca="false">J203</f>
        <v>0</v>
      </c>
      <c r="L203" s="92" t="n">
        <f aca="false">K203</f>
        <v>0</v>
      </c>
      <c r="M203" s="92" t="n">
        <f aca="false">L203</f>
        <v>0</v>
      </c>
      <c r="N203" s="92" t="n">
        <f aca="false">M203</f>
        <v>0</v>
      </c>
      <c r="O203" s="92" t="n">
        <f aca="false">N203</f>
        <v>0</v>
      </c>
      <c r="P203" s="92" t="n">
        <f aca="false">O203</f>
        <v>0</v>
      </c>
      <c r="Q203" s="92" t="n">
        <f aca="false">P203</f>
        <v>0</v>
      </c>
      <c r="R203" s="92" t="n">
        <f aca="false">Q203</f>
        <v>0</v>
      </c>
      <c r="S203" s="92" t="n">
        <f aca="false">R203</f>
        <v>0</v>
      </c>
      <c r="T203" s="92" t="n">
        <f aca="false">S203</f>
        <v>0</v>
      </c>
      <c r="U203" s="92" t="n">
        <f aca="false">T203</f>
        <v>0</v>
      </c>
      <c r="V203" s="92" t="n">
        <f aca="false">U203</f>
        <v>0</v>
      </c>
      <c r="W203" s="92" t="n">
        <f aca="false">V203</f>
        <v>0</v>
      </c>
      <c r="X203" s="92" t="n">
        <f aca="false">W203</f>
        <v>0</v>
      </c>
      <c r="Y203" s="92" t="n">
        <f aca="false">X203</f>
        <v>0</v>
      </c>
      <c r="Z203" s="92" t="n">
        <f aca="false">Y203</f>
        <v>0</v>
      </c>
      <c r="AB203" s="91"/>
    </row>
    <row r="204" customFormat="false" ht="29.25" hidden="false" customHeight="true" outlineLevel="0" collapsed="false">
      <c r="B204" s="7"/>
      <c r="C204" s="85" t="s">
        <v>273</v>
      </c>
      <c r="D204" s="96" t="s">
        <v>274</v>
      </c>
      <c r="E204" s="87" t="n">
        <v>2025</v>
      </c>
      <c r="F204" s="128" t="s">
        <v>0</v>
      </c>
      <c r="G204" s="89" t="s">
        <v>41</v>
      </c>
      <c r="H204" s="89"/>
      <c r="I204" s="90" t="n">
        <v>0</v>
      </c>
      <c r="J204" s="90" t="n">
        <f aca="false">I204</f>
        <v>0</v>
      </c>
      <c r="K204" s="90" t="n">
        <f aca="false">J204</f>
        <v>0</v>
      </c>
      <c r="L204" s="90" t="n">
        <f aca="false">K204</f>
        <v>0</v>
      </c>
      <c r="M204" s="90" t="n">
        <f aca="false">L204</f>
        <v>0</v>
      </c>
      <c r="N204" s="90" t="n">
        <f aca="false">M204</f>
        <v>0</v>
      </c>
      <c r="O204" s="90" t="n">
        <f aca="false">N204</f>
        <v>0</v>
      </c>
      <c r="P204" s="90" t="n">
        <f aca="false">O204</f>
        <v>0</v>
      </c>
      <c r="Q204" s="90" t="n">
        <f aca="false">P204</f>
        <v>0</v>
      </c>
      <c r="R204" s="90" t="n">
        <f aca="false">Q204</f>
        <v>0</v>
      </c>
      <c r="S204" s="90" t="n">
        <f aca="false">R204</f>
        <v>0</v>
      </c>
      <c r="T204" s="90" t="n">
        <f aca="false">S204</f>
        <v>0</v>
      </c>
      <c r="U204" s="90" t="n">
        <f aca="false">T204</f>
        <v>0</v>
      </c>
      <c r="V204" s="90" t="n">
        <f aca="false">U204</f>
        <v>0</v>
      </c>
      <c r="W204" s="90" t="n">
        <f aca="false">V204</f>
        <v>0</v>
      </c>
      <c r="X204" s="90" t="n">
        <f aca="false">W204</f>
        <v>0</v>
      </c>
      <c r="Y204" s="90" t="n">
        <f aca="false">X204</f>
        <v>0</v>
      </c>
      <c r="Z204" s="90" t="n">
        <f aca="false">Y204</f>
        <v>0</v>
      </c>
      <c r="AB204" s="91"/>
    </row>
    <row r="205" customFormat="false" ht="29.25" hidden="false" customHeight="true" outlineLevel="0" collapsed="false">
      <c r="B205" s="7"/>
      <c r="C205" s="85"/>
      <c r="D205" s="96"/>
      <c r="E205" s="87"/>
      <c r="F205" s="128"/>
      <c r="G205" s="89"/>
      <c r="H205" s="89"/>
      <c r="I205" s="92"/>
      <c r="J205" s="92" t="n">
        <f aca="false">I205</f>
        <v>0</v>
      </c>
      <c r="K205" s="92" t="n">
        <f aca="false">J205</f>
        <v>0</v>
      </c>
      <c r="L205" s="92" t="n">
        <f aca="false">K205</f>
        <v>0</v>
      </c>
      <c r="M205" s="92" t="n">
        <f aca="false">L205</f>
        <v>0</v>
      </c>
      <c r="N205" s="92" t="n">
        <f aca="false">M205</f>
        <v>0</v>
      </c>
      <c r="O205" s="92" t="n">
        <f aca="false">N205</f>
        <v>0</v>
      </c>
      <c r="P205" s="92" t="n">
        <f aca="false">O205</f>
        <v>0</v>
      </c>
      <c r="Q205" s="92" t="n">
        <f aca="false">P205</f>
        <v>0</v>
      </c>
      <c r="R205" s="92" t="n">
        <f aca="false">Q205</f>
        <v>0</v>
      </c>
      <c r="S205" s="92" t="n">
        <f aca="false">R205</f>
        <v>0</v>
      </c>
      <c r="T205" s="92" t="n">
        <f aca="false">S205</f>
        <v>0</v>
      </c>
      <c r="U205" s="92" t="n">
        <f aca="false">T205</f>
        <v>0</v>
      </c>
      <c r="V205" s="92" t="n">
        <f aca="false">U205</f>
        <v>0</v>
      </c>
      <c r="W205" s="92" t="n">
        <f aca="false">V205</f>
        <v>0</v>
      </c>
      <c r="X205" s="92" t="n">
        <f aca="false">W205</f>
        <v>0</v>
      </c>
      <c r="Y205" s="92" t="n">
        <f aca="false">X205</f>
        <v>0</v>
      </c>
      <c r="Z205" s="92" t="n">
        <f aca="false">Y205</f>
        <v>0</v>
      </c>
      <c r="AB205" s="91"/>
    </row>
    <row r="206" customFormat="false" ht="29.25" hidden="false" customHeight="true" outlineLevel="0" collapsed="false">
      <c r="B206" s="7"/>
      <c r="C206" s="85" t="s">
        <v>275</v>
      </c>
      <c r="D206" s="86" t="s">
        <v>276</v>
      </c>
      <c r="E206" s="87" t="n">
        <v>2025</v>
      </c>
      <c r="F206" s="128" t="s">
        <v>0</v>
      </c>
      <c r="G206" s="89" t="s">
        <v>41</v>
      </c>
      <c r="H206" s="89"/>
      <c r="I206" s="90" t="n">
        <v>0</v>
      </c>
      <c r="J206" s="90" t="n">
        <f aca="false">I206</f>
        <v>0</v>
      </c>
      <c r="K206" s="90" t="n">
        <f aca="false">J206</f>
        <v>0</v>
      </c>
      <c r="L206" s="90" t="n">
        <f aca="false">K206</f>
        <v>0</v>
      </c>
      <c r="M206" s="90" t="n">
        <f aca="false">L206</f>
        <v>0</v>
      </c>
      <c r="N206" s="90" t="n">
        <f aca="false">M206</f>
        <v>0</v>
      </c>
      <c r="O206" s="90" t="n">
        <f aca="false">N206</f>
        <v>0</v>
      </c>
      <c r="P206" s="90" t="n">
        <f aca="false">O206</f>
        <v>0</v>
      </c>
      <c r="Q206" s="90" t="n">
        <f aca="false">P206</f>
        <v>0</v>
      </c>
      <c r="R206" s="90" t="n">
        <f aca="false">Q206</f>
        <v>0</v>
      </c>
      <c r="S206" s="90" t="n">
        <f aca="false">R206</f>
        <v>0</v>
      </c>
      <c r="T206" s="90" t="n">
        <f aca="false">S206</f>
        <v>0</v>
      </c>
      <c r="U206" s="90" t="n">
        <f aca="false">T206</f>
        <v>0</v>
      </c>
      <c r="V206" s="90" t="n">
        <f aca="false">U206</f>
        <v>0</v>
      </c>
      <c r="W206" s="90" t="n">
        <f aca="false">V206</f>
        <v>0</v>
      </c>
      <c r="X206" s="90" t="n">
        <f aca="false">W206</f>
        <v>0</v>
      </c>
      <c r="Y206" s="90" t="n">
        <f aca="false">X206</f>
        <v>0</v>
      </c>
      <c r="Z206" s="90" t="n">
        <f aca="false">Y206</f>
        <v>0</v>
      </c>
      <c r="AB206" s="91"/>
    </row>
    <row r="207" customFormat="false" ht="29.25" hidden="false" customHeight="true" outlineLevel="0" collapsed="false">
      <c r="B207" s="7"/>
      <c r="C207" s="85"/>
      <c r="D207" s="86"/>
      <c r="E207" s="87"/>
      <c r="F207" s="128"/>
      <c r="G207" s="89"/>
      <c r="H207" s="89"/>
      <c r="I207" s="92"/>
      <c r="J207" s="92" t="n">
        <f aca="false">I207</f>
        <v>0</v>
      </c>
      <c r="K207" s="92" t="n">
        <f aca="false">J207</f>
        <v>0</v>
      </c>
      <c r="L207" s="92" t="n">
        <f aca="false">K207</f>
        <v>0</v>
      </c>
      <c r="M207" s="92" t="n">
        <f aca="false">L207</f>
        <v>0</v>
      </c>
      <c r="N207" s="92" t="n">
        <f aca="false">M207</f>
        <v>0</v>
      </c>
      <c r="O207" s="92" t="n">
        <f aca="false">N207</f>
        <v>0</v>
      </c>
      <c r="P207" s="92" t="n">
        <f aca="false">O207</f>
        <v>0</v>
      </c>
      <c r="Q207" s="92" t="n">
        <f aca="false">P207</f>
        <v>0</v>
      </c>
      <c r="R207" s="92" t="n">
        <f aca="false">Q207</f>
        <v>0</v>
      </c>
      <c r="S207" s="92" t="n">
        <f aca="false">R207</f>
        <v>0</v>
      </c>
      <c r="T207" s="92" t="n">
        <f aca="false">S207</f>
        <v>0</v>
      </c>
      <c r="U207" s="92" t="n">
        <f aca="false">T207</f>
        <v>0</v>
      </c>
      <c r="V207" s="92" t="n">
        <f aca="false">U207</f>
        <v>0</v>
      </c>
      <c r="W207" s="92" t="n">
        <f aca="false">V207</f>
        <v>0</v>
      </c>
      <c r="X207" s="92" t="n">
        <f aca="false">W207</f>
        <v>0</v>
      </c>
      <c r="Y207" s="92" t="n">
        <f aca="false">X207</f>
        <v>0</v>
      </c>
      <c r="Z207" s="92" t="n">
        <f aca="false">Y207</f>
        <v>0</v>
      </c>
      <c r="AB207" s="91"/>
    </row>
    <row r="208" customFormat="false" ht="29.25" hidden="false" customHeight="true" outlineLevel="0" collapsed="false">
      <c r="B208" s="7"/>
      <c r="C208" s="85" t="s">
        <v>277</v>
      </c>
      <c r="D208" s="86" t="s">
        <v>278</v>
      </c>
      <c r="E208" s="87" t="n">
        <v>2026</v>
      </c>
      <c r="F208" s="94" t="s">
        <v>279</v>
      </c>
      <c r="G208" s="89" t="s">
        <v>41</v>
      </c>
      <c r="H208" s="89" t="s">
        <v>280</v>
      </c>
      <c r="I208" s="90" t="n">
        <v>0</v>
      </c>
      <c r="J208" s="90" t="n">
        <f aca="false">I208</f>
        <v>0</v>
      </c>
      <c r="K208" s="90" t="n">
        <f aca="false">J208</f>
        <v>0</v>
      </c>
      <c r="L208" s="90" t="n">
        <f aca="false">K208</f>
        <v>0</v>
      </c>
      <c r="M208" s="90" t="n">
        <f aca="false">L208</f>
        <v>0</v>
      </c>
      <c r="N208" s="90" t="n">
        <f aca="false">M208</f>
        <v>0</v>
      </c>
      <c r="O208" s="90" t="n">
        <f aca="false">N208</f>
        <v>0</v>
      </c>
      <c r="P208" s="90" t="n">
        <f aca="false">O208</f>
        <v>0</v>
      </c>
      <c r="Q208" s="90" t="n">
        <f aca="false">P208</f>
        <v>0</v>
      </c>
      <c r="R208" s="90" t="n">
        <f aca="false">Q208</f>
        <v>0</v>
      </c>
      <c r="S208" s="90" t="n">
        <f aca="false">R208</f>
        <v>0</v>
      </c>
      <c r="T208" s="90" t="n">
        <f aca="false">S208</f>
        <v>0</v>
      </c>
      <c r="U208" s="90" t="n">
        <f aca="false">T208</f>
        <v>0</v>
      </c>
      <c r="V208" s="90" t="n">
        <f aca="false">U208</f>
        <v>0</v>
      </c>
      <c r="W208" s="90" t="n">
        <f aca="false">V208</f>
        <v>0</v>
      </c>
      <c r="X208" s="90" t="n">
        <f aca="false">W208</f>
        <v>0</v>
      </c>
      <c r="Y208" s="90" t="n">
        <f aca="false">X208</f>
        <v>0</v>
      </c>
      <c r="Z208" s="90" t="n">
        <f aca="false">Y208</f>
        <v>0</v>
      </c>
      <c r="AB208" s="91"/>
    </row>
    <row r="209" customFormat="false" ht="29.25" hidden="false" customHeight="true" outlineLevel="0" collapsed="false">
      <c r="B209" s="7"/>
      <c r="C209" s="85"/>
      <c r="D209" s="86"/>
      <c r="E209" s="87"/>
      <c r="F209" s="94"/>
      <c r="G209" s="89"/>
      <c r="H209" s="89"/>
      <c r="I209" s="92"/>
      <c r="J209" s="92" t="n">
        <f aca="false">I209</f>
        <v>0</v>
      </c>
      <c r="K209" s="92" t="n">
        <f aca="false">J209</f>
        <v>0</v>
      </c>
      <c r="L209" s="92" t="n">
        <f aca="false">K209</f>
        <v>0</v>
      </c>
      <c r="M209" s="92" t="n">
        <f aca="false">L209</f>
        <v>0</v>
      </c>
      <c r="N209" s="92" t="n">
        <f aca="false">M209</f>
        <v>0</v>
      </c>
      <c r="O209" s="92" t="n">
        <f aca="false">N209</f>
        <v>0</v>
      </c>
      <c r="P209" s="92" t="n">
        <f aca="false">O209</f>
        <v>0</v>
      </c>
      <c r="Q209" s="92" t="n">
        <f aca="false">P209</f>
        <v>0</v>
      </c>
      <c r="R209" s="92" t="n">
        <f aca="false">Q209</f>
        <v>0</v>
      </c>
      <c r="S209" s="92" t="n">
        <f aca="false">R209</f>
        <v>0</v>
      </c>
      <c r="T209" s="92" t="n">
        <f aca="false">S209</f>
        <v>0</v>
      </c>
      <c r="U209" s="92" t="n">
        <f aca="false">T209</f>
        <v>0</v>
      </c>
      <c r="V209" s="92" t="n">
        <f aca="false">U209</f>
        <v>0</v>
      </c>
      <c r="W209" s="92" t="n">
        <f aca="false">V209</f>
        <v>0</v>
      </c>
      <c r="X209" s="92" t="n">
        <f aca="false">W209</f>
        <v>0</v>
      </c>
      <c r="Y209" s="92" t="n">
        <f aca="false">X209</f>
        <v>0</v>
      </c>
      <c r="Z209" s="92" t="n">
        <f aca="false">Y209</f>
        <v>0</v>
      </c>
      <c r="AB209" s="91"/>
    </row>
    <row r="210" customFormat="false" ht="29.25" hidden="false" customHeight="true" outlineLevel="0" collapsed="false">
      <c r="B210" s="7"/>
      <c r="C210" s="85" t="s">
        <v>281</v>
      </c>
      <c r="D210" s="86" t="s">
        <v>282</v>
      </c>
      <c r="E210" s="87" t="n">
        <v>2025</v>
      </c>
      <c r="F210" s="94" t="s">
        <v>2</v>
      </c>
      <c r="G210" s="89" t="s">
        <v>283</v>
      </c>
      <c r="H210" s="89" t="s">
        <v>88</v>
      </c>
      <c r="I210" s="90" t="n">
        <v>0</v>
      </c>
      <c r="J210" s="90" t="n">
        <f aca="false">I210</f>
        <v>0</v>
      </c>
      <c r="K210" s="90" t="n">
        <f aca="false">J210</f>
        <v>0</v>
      </c>
      <c r="L210" s="90" t="n">
        <f aca="false">K210</f>
        <v>0</v>
      </c>
      <c r="M210" s="90" t="n">
        <f aca="false">L210</f>
        <v>0</v>
      </c>
      <c r="N210" s="90" t="n">
        <f aca="false">M210</f>
        <v>0</v>
      </c>
      <c r="O210" s="90" t="n">
        <f aca="false">N210</f>
        <v>0</v>
      </c>
      <c r="P210" s="90" t="n">
        <f aca="false">O210</f>
        <v>0</v>
      </c>
      <c r="Q210" s="90" t="n">
        <f aca="false">P210</f>
        <v>0</v>
      </c>
      <c r="R210" s="90" t="n">
        <f aca="false">Q210</f>
        <v>0</v>
      </c>
      <c r="S210" s="90" t="n">
        <f aca="false">R210</f>
        <v>0</v>
      </c>
      <c r="T210" s="90" t="n">
        <f aca="false">S210</f>
        <v>0</v>
      </c>
      <c r="U210" s="90" t="n">
        <f aca="false">T210</f>
        <v>0</v>
      </c>
      <c r="V210" s="90" t="n">
        <f aca="false">U210</f>
        <v>0</v>
      </c>
      <c r="W210" s="90" t="n">
        <f aca="false">V210</f>
        <v>0</v>
      </c>
      <c r="X210" s="90" t="n">
        <f aca="false">W210</f>
        <v>0</v>
      </c>
      <c r="Y210" s="90" t="n">
        <f aca="false">X210</f>
        <v>0</v>
      </c>
      <c r="Z210" s="90" t="n">
        <f aca="false">Y210</f>
        <v>0</v>
      </c>
      <c r="AB210" s="91"/>
    </row>
    <row r="211" customFormat="false" ht="29.25" hidden="false" customHeight="true" outlineLevel="0" collapsed="false">
      <c r="B211" s="7"/>
      <c r="C211" s="85"/>
      <c r="D211" s="86"/>
      <c r="E211" s="87"/>
      <c r="F211" s="94"/>
      <c r="G211" s="89"/>
      <c r="H211" s="89"/>
      <c r="I211" s="92"/>
      <c r="J211" s="92" t="n">
        <f aca="false">I211</f>
        <v>0</v>
      </c>
      <c r="K211" s="92" t="n">
        <f aca="false">J211</f>
        <v>0</v>
      </c>
      <c r="L211" s="92" t="n">
        <f aca="false">K211</f>
        <v>0</v>
      </c>
      <c r="M211" s="92" t="n">
        <f aca="false">L211</f>
        <v>0</v>
      </c>
      <c r="N211" s="92" t="n">
        <f aca="false">M211</f>
        <v>0</v>
      </c>
      <c r="O211" s="92" t="n">
        <f aca="false">N211</f>
        <v>0</v>
      </c>
      <c r="P211" s="92" t="n">
        <f aca="false">O211</f>
        <v>0</v>
      </c>
      <c r="Q211" s="92" t="n">
        <f aca="false">P211</f>
        <v>0</v>
      </c>
      <c r="R211" s="92" t="n">
        <f aca="false">Q211</f>
        <v>0</v>
      </c>
      <c r="S211" s="92" t="n">
        <f aca="false">R211</f>
        <v>0</v>
      </c>
      <c r="T211" s="92" t="n">
        <f aca="false">S211</f>
        <v>0</v>
      </c>
      <c r="U211" s="92" t="n">
        <f aca="false">T211</f>
        <v>0</v>
      </c>
      <c r="V211" s="92" t="n">
        <f aca="false">U211</f>
        <v>0</v>
      </c>
      <c r="W211" s="92" t="n">
        <f aca="false">V211</f>
        <v>0</v>
      </c>
      <c r="X211" s="92" t="n">
        <f aca="false">W211</f>
        <v>0</v>
      </c>
      <c r="Y211" s="92" t="n">
        <f aca="false">X211</f>
        <v>0</v>
      </c>
      <c r="Z211" s="92" t="n">
        <f aca="false">Y211</f>
        <v>0</v>
      </c>
      <c r="AB211" s="91"/>
    </row>
    <row r="212" customFormat="false" ht="29.25" hidden="false" customHeight="true" outlineLevel="0" collapsed="false">
      <c r="B212" s="7"/>
      <c r="C212" s="85" t="s">
        <v>284</v>
      </c>
      <c r="D212" s="86"/>
      <c r="E212" s="87"/>
      <c r="F212" s="94"/>
      <c r="G212" s="89"/>
      <c r="H212" s="89"/>
      <c r="I212" s="90" t="n">
        <v>0</v>
      </c>
      <c r="J212" s="90" t="n">
        <f aca="false">I212</f>
        <v>0</v>
      </c>
      <c r="K212" s="90" t="n">
        <f aca="false">J212</f>
        <v>0</v>
      </c>
      <c r="L212" s="90" t="n">
        <f aca="false">K212</f>
        <v>0</v>
      </c>
      <c r="M212" s="90" t="n">
        <f aca="false">L212</f>
        <v>0</v>
      </c>
      <c r="N212" s="90" t="n">
        <f aca="false">M212</f>
        <v>0</v>
      </c>
      <c r="O212" s="90" t="n">
        <f aca="false">N212</f>
        <v>0</v>
      </c>
      <c r="P212" s="90" t="n">
        <f aca="false">O212</f>
        <v>0</v>
      </c>
      <c r="Q212" s="90" t="n">
        <f aca="false">P212</f>
        <v>0</v>
      </c>
      <c r="R212" s="90" t="n">
        <f aca="false">Q212</f>
        <v>0</v>
      </c>
      <c r="S212" s="90" t="n">
        <f aca="false">R212</f>
        <v>0</v>
      </c>
      <c r="T212" s="90" t="n">
        <f aca="false">S212</f>
        <v>0</v>
      </c>
      <c r="U212" s="90" t="n">
        <f aca="false">T212</f>
        <v>0</v>
      </c>
      <c r="V212" s="90" t="n">
        <f aca="false">U212</f>
        <v>0</v>
      </c>
      <c r="W212" s="90" t="n">
        <f aca="false">V212</f>
        <v>0</v>
      </c>
      <c r="X212" s="90" t="n">
        <f aca="false">W212</f>
        <v>0</v>
      </c>
      <c r="Y212" s="90" t="n">
        <f aca="false">X212</f>
        <v>0</v>
      </c>
      <c r="Z212" s="90" t="n">
        <f aca="false">Y212</f>
        <v>0</v>
      </c>
      <c r="AB212" s="91"/>
    </row>
    <row r="213" customFormat="false" ht="29.25" hidden="false" customHeight="true" outlineLevel="0" collapsed="false">
      <c r="B213" s="7"/>
      <c r="C213" s="85"/>
      <c r="D213" s="86"/>
      <c r="E213" s="87"/>
      <c r="F213" s="94"/>
      <c r="G213" s="89"/>
      <c r="H213" s="89"/>
      <c r="I213" s="92"/>
      <c r="J213" s="92" t="n">
        <f aca="false">I213</f>
        <v>0</v>
      </c>
      <c r="K213" s="92" t="n">
        <f aca="false">J213</f>
        <v>0</v>
      </c>
      <c r="L213" s="92" t="n">
        <f aca="false">K213</f>
        <v>0</v>
      </c>
      <c r="M213" s="92" t="n">
        <f aca="false">L213</f>
        <v>0</v>
      </c>
      <c r="N213" s="92" t="n">
        <f aca="false">M213</f>
        <v>0</v>
      </c>
      <c r="O213" s="92" t="n">
        <f aca="false">N213</f>
        <v>0</v>
      </c>
      <c r="P213" s="92" t="n">
        <f aca="false">O213</f>
        <v>0</v>
      </c>
      <c r="Q213" s="92" t="n">
        <f aca="false">P213</f>
        <v>0</v>
      </c>
      <c r="R213" s="92" t="n">
        <f aca="false">Q213</f>
        <v>0</v>
      </c>
      <c r="S213" s="92" t="n">
        <f aca="false">R213</f>
        <v>0</v>
      </c>
      <c r="T213" s="92" t="n">
        <f aca="false">S213</f>
        <v>0</v>
      </c>
      <c r="U213" s="92" t="n">
        <f aca="false">T213</f>
        <v>0</v>
      </c>
      <c r="V213" s="92" t="n">
        <f aca="false">U213</f>
        <v>0</v>
      </c>
      <c r="W213" s="92" t="n">
        <f aca="false">V213</f>
        <v>0</v>
      </c>
      <c r="X213" s="92" t="n">
        <f aca="false">W213</f>
        <v>0</v>
      </c>
      <c r="Y213" s="92" t="n">
        <f aca="false">X213</f>
        <v>0</v>
      </c>
      <c r="Z213" s="92" t="n">
        <f aca="false">Y213</f>
        <v>0</v>
      </c>
      <c r="AB213" s="91"/>
    </row>
    <row r="214" customFormat="false" ht="29.25" hidden="false" customHeight="true" outlineLevel="0" collapsed="false">
      <c r="B214" s="7"/>
      <c r="C214" s="85" t="s">
        <v>285</v>
      </c>
      <c r="D214" s="86"/>
      <c r="E214" s="87"/>
      <c r="F214" s="94"/>
      <c r="G214" s="89"/>
      <c r="H214" s="89"/>
      <c r="I214" s="90" t="n">
        <v>0</v>
      </c>
      <c r="J214" s="90" t="n">
        <f aca="false">I214</f>
        <v>0</v>
      </c>
      <c r="K214" s="90" t="n">
        <f aca="false">J214</f>
        <v>0</v>
      </c>
      <c r="L214" s="90" t="n">
        <f aca="false">K214</f>
        <v>0</v>
      </c>
      <c r="M214" s="90" t="n">
        <f aca="false">L214</f>
        <v>0</v>
      </c>
      <c r="N214" s="90" t="n">
        <f aca="false">M214</f>
        <v>0</v>
      </c>
      <c r="O214" s="90" t="n">
        <f aca="false">N214</f>
        <v>0</v>
      </c>
      <c r="P214" s="90" t="n">
        <f aca="false">O214</f>
        <v>0</v>
      </c>
      <c r="Q214" s="90" t="n">
        <f aca="false">P214</f>
        <v>0</v>
      </c>
      <c r="R214" s="90" t="n">
        <f aca="false">Q214</f>
        <v>0</v>
      </c>
      <c r="S214" s="90" t="n">
        <f aca="false">R214</f>
        <v>0</v>
      </c>
      <c r="T214" s="90" t="n">
        <f aca="false">S214</f>
        <v>0</v>
      </c>
      <c r="U214" s="90" t="n">
        <f aca="false">T214</f>
        <v>0</v>
      </c>
      <c r="V214" s="90" t="n">
        <f aca="false">U214</f>
        <v>0</v>
      </c>
      <c r="W214" s="90" t="n">
        <f aca="false">V214</f>
        <v>0</v>
      </c>
      <c r="X214" s="90" t="n">
        <f aca="false">W214</f>
        <v>0</v>
      </c>
      <c r="Y214" s="90" t="n">
        <f aca="false">X214</f>
        <v>0</v>
      </c>
      <c r="Z214" s="90" t="n">
        <f aca="false">Y214</f>
        <v>0</v>
      </c>
      <c r="AB214" s="91"/>
    </row>
    <row r="215" customFormat="false" ht="29.25" hidden="false" customHeight="true" outlineLevel="0" collapsed="false">
      <c r="B215" s="7"/>
      <c r="C215" s="85"/>
      <c r="D215" s="86"/>
      <c r="E215" s="87"/>
      <c r="F215" s="94"/>
      <c r="G215" s="89"/>
      <c r="H215" s="89"/>
      <c r="I215" s="92"/>
      <c r="J215" s="92" t="n">
        <f aca="false">I215</f>
        <v>0</v>
      </c>
      <c r="K215" s="92" t="n">
        <f aca="false">J215</f>
        <v>0</v>
      </c>
      <c r="L215" s="92" t="n">
        <f aca="false">K215</f>
        <v>0</v>
      </c>
      <c r="M215" s="92" t="n">
        <f aca="false">L215</f>
        <v>0</v>
      </c>
      <c r="N215" s="92" t="n">
        <f aca="false">M215</f>
        <v>0</v>
      </c>
      <c r="O215" s="92" t="n">
        <f aca="false">N215</f>
        <v>0</v>
      </c>
      <c r="P215" s="92" t="n">
        <f aca="false">O215</f>
        <v>0</v>
      </c>
      <c r="Q215" s="92" t="n">
        <f aca="false">P215</f>
        <v>0</v>
      </c>
      <c r="R215" s="92" t="n">
        <f aca="false">Q215</f>
        <v>0</v>
      </c>
      <c r="S215" s="92" t="n">
        <f aca="false">R215</f>
        <v>0</v>
      </c>
      <c r="T215" s="92" t="n">
        <f aca="false">S215</f>
        <v>0</v>
      </c>
      <c r="U215" s="92" t="n">
        <f aca="false">T215</f>
        <v>0</v>
      </c>
      <c r="V215" s="92" t="n">
        <f aca="false">U215</f>
        <v>0</v>
      </c>
      <c r="W215" s="92" t="n">
        <f aca="false">V215</f>
        <v>0</v>
      </c>
      <c r="X215" s="92" t="n">
        <f aca="false">W215</f>
        <v>0</v>
      </c>
      <c r="Y215" s="92" t="n">
        <f aca="false">X215</f>
        <v>0</v>
      </c>
      <c r="Z215" s="92" t="n">
        <f aca="false">Y215</f>
        <v>0</v>
      </c>
      <c r="AB215" s="91"/>
    </row>
    <row r="216" customFormat="false" ht="15" hidden="false" customHeight="true" outlineLevel="0" collapsed="false">
      <c r="B216" s="7"/>
      <c r="C216" s="115"/>
      <c r="D216" s="67"/>
      <c r="E216" s="125"/>
      <c r="F216" s="125"/>
      <c r="G216" s="125"/>
      <c r="H216" s="125"/>
      <c r="I216" s="126"/>
      <c r="J216" s="126"/>
      <c r="K216" s="126"/>
      <c r="L216" s="130"/>
      <c r="M216" s="130"/>
      <c r="N216" s="130"/>
      <c r="O216" s="130"/>
      <c r="P216" s="130"/>
      <c r="Q216" s="130"/>
      <c r="R216" s="130"/>
      <c r="S216" s="130"/>
      <c r="T216" s="130"/>
      <c r="U216" s="130"/>
      <c r="V216" s="130"/>
      <c r="W216" s="130"/>
      <c r="X216" s="130"/>
      <c r="Y216" s="130"/>
      <c r="Z216" s="130"/>
    </row>
    <row r="217" customFormat="false" ht="33.75" hidden="false" customHeight="true" outlineLevel="0" collapsed="false">
      <c r="B217" s="7"/>
      <c r="C217" s="69"/>
      <c r="D217" s="116" t="s">
        <v>286</v>
      </c>
      <c r="E217" s="117"/>
      <c r="F217" s="117"/>
      <c r="G217" s="117"/>
      <c r="H217" s="117"/>
      <c r="I217" s="117"/>
      <c r="J217" s="117"/>
      <c r="K217" s="118"/>
      <c r="L217" s="131"/>
      <c r="M217" s="131"/>
      <c r="N217" s="131"/>
      <c r="O217" s="131"/>
      <c r="P217" s="131"/>
      <c r="Q217" s="131"/>
      <c r="R217" s="131"/>
      <c r="S217" s="131"/>
      <c r="T217" s="131"/>
      <c r="U217" s="131"/>
      <c r="V217" s="131"/>
      <c r="W217" s="131"/>
      <c r="X217" s="131"/>
      <c r="Y217" s="131"/>
      <c r="Z217" s="131"/>
    </row>
    <row r="218" customFormat="false" ht="25.5" hidden="false" customHeight="true" outlineLevel="0" collapsed="false">
      <c r="B218" s="7"/>
      <c r="C218" s="72"/>
      <c r="D218" s="119" t="s">
        <v>287</v>
      </c>
      <c r="E218" s="120"/>
      <c r="F218" s="120"/>
      <c r="G218" s="120"/>
      <c r="H218" s="120"/>
      <c r="I218" s="120"/>
      <c r="J218" s="120"/>
      <c r="K218" s="121"/>
      <c r="L218" s="74"/>
      <c r="M218" s="74"/>
      <c r="N218" s="74"/>
      <c r="O218" s="74"/>
      <c r="P218" s="74"/>
      <c r="Q218" s="74"/>
      <c r="R218" s="74"/>
      <c r="S218" s="74"/>
      <c r="T218" s="74"/>
      <c r="U218" s="74"/>
      <c r="V218" s="74"/>
      <c r="W218" s="74"/>
      <c r="X218" s="74"/>
      <c r="Y218" s="74"/>
      <c r="Z218" s="74"/>
    </row>
    <row r="219" customFormat="false" ht="38.25" hidden="false" customHeight="true" outlineLevel="0" collapsed="false">
      <c r="B219" s="7"/>
      <c r="C219" s="75" t="s">
        <v>32</v>
      </c>
      <c r="D219" s="75" t="s">
        <v>33</v>
      </c>
      <c r="E219" s="75" t="s">
        <v>34</v>
      </c>
      <c r="F219" s="75" t="str">
        <f aca="false">F$25</f>
        <v>Status der 
Umsetzung</v>
      </c>
      <c r="G219" s="75" t="s">
        <v>36</v>
      </c>
      <c r="H219" s="75" t="s">
        <v>37</v>
      </c>
      <c r="I219" s="78" t="str">
        <f aca="false">I25</f>
        <v/>
      </c>
      <c r="J219" s="78" t="str">
        <f aca="false">J25</f>
        <v/>
      </c>
      <c r="K219" s="78" t="str">
        <f aca="false">K25</f>
        <v/>
      </c>
      <c r="L219" s="78" t="str">
        <f aca="false">L25</f>
        <v/>
      </c>
      <c r="M219" s="78" t="str">
        <f aca="false">M25</f>
        <v/>
      </c>
      <c r="N219" s="78" t="str">
        <f aca="false">N25</f>
        <v/>
      </c>
      <c r="O219" s="78" t="str">
        <f aca="false">O25</f>
        <v>Ziele CO2 &amp; Kompetenzen</v>
      </c>
      <c r="P219" s="78" t="str">
        <f aca="false">P25</f>
        <v/>
      </c>
      <c r="Q219" s="78" t="str">
        <f aca="false">Q25</f>
        <v/>
      </c>
      <c r="R219" s="78" t="str">
        <f aca="false">R25</f>
        <v/>
      </c>
      <c r="S219" s="78" t="str">
        <f aca="false">S25</f>
        <v/>
      </c>
      <c r="T219" s="78" t="str">
        <f aca="false">T25</f>
        <v/>
      </c>
      <c r="U219" s="78" t="str">
        <f aca="false">U25</f>
        <v/>
      </c>
      <c r="V219" s="78" t="str">
        <f aca="false">V25</f>
        <v/>
      </c>
      <c r="W219" s="78" t="str">
        <f aca="false">W25</f>
        <v/>
      </c>
      <c r="X219" s="78" t="str">
        <f aca="false">X25</f>
        <v/>
      </c>
      <c r="Y219" s="78" t="str">
        <f aca="false">Y25</f>
        <v/>
      </c>
      <c r="Z219" s="78" t="str">
        <f aca="false">Z25</f>
        <v/>
      </c>
    </row>
    <row r="220" customFormat="false" ht="14.25" hidden="false" customHeight="true" outlineLevel="0" collapsed="false">
      <c r="B220" s="7"/>
      <c r="C220" s="75"/>
      <c r="D220" s="75"/>
      <c r="E220" s="75"/>
      <c r="F220" s="75"/>
      <c r="G220" s="75"/>
      <c r="H220" s="75"/>
      <c r="I220" s="79" t="n">
        <f aca="false">$I$9</f>
        <v>2013</v>
      </c>
      <c r="J220" s="79" t="n">
        <f aca="false">J$9</f>
        <v>2015</v>
      </c>
      <c r="K220" s="79" t="n">
        <f aca="false">K$9</f>
        <v>2020</v>
      </c>
      <c r="L220" s="79" t="n">
        <f aca="false">L$9</f>
        <v>2022</v>
      </c>
      <c r="M220" s="79" t="n">
        <f aca="false">L220+2</f>
        <v>2024</v>
      </c>
      <c r="N220" s="79" t="n">
        <f aca="false">M220+2</f>
        <v>2026</v>
      </c>
      <c r="O220" s="79" t="n">
        <f aca="false">N220+2</f>
        <v>2028</v>
      </c>
      <c r="P220" s="79" t="n">
        <f aca="false">O220+2</f>
        <v>2030</v>
      </c>
      <c r="Q220" s="79" t="n">
        <f aca="false">P220+2</f>
        <v>2032</v>
      </c>
      <c r="R220" s="79" t="n">
        <f aca="false">Q220+2</f>
        <v>2034</v>
      </c>
      <c r="S220" s="79" t="n">
        <f aca="false">R220+2</f>
        <v>2036</v>
      </c>
      <c r="T220" s="79" t="n">
        <f aca="false">S220+2</f>
        <v>2038</v>
      </c>
      <c r="U220" s="79" t="n">
        <f aca="false">T220+2</f>
        <v>2040</v>
      </c>
      <c r="V220" s="79" t="n">
        <f aca="false">U220+2</f>
        <v>2042</v>
      </c>
      <c r="W220" s="79" t="n">
        <f aca="false">V220+2</f>
        <v>2044</v>
      </c>
      <c r="X220" s="79" t="n">
        <f aca="false">W220+2</f>
        <v>2046</v>
      </c>
      <c r="Y220" s="79" t="n">
        <f aca="false">X220+2</f>
        <v>2048</v>
      </c>
      <c r="Z220" s="79" t="n">
        <f aca="false">Y220+2</f>
        <v>2050</v>
      </c>
    </row>
    <row r="221" customFormat="false" ht="24" hidden="false" customHeight="true" outlineLevel="0" collapsed="false">
      <c r="B221" s="7"/>
      <c r="C221" s="80"/>
      <c r="D221" s="82"/>
      <c r="E221" s="122"/>
      <c r="F221" s="122"/>
      <c r="G221" s="122"/>
      <c r="H221" s="123" t="s">
        <v>38</v>
      </c>
      <c r="I221" s="84" t="n">
        <f aca="false">SUM(I222:I251)</f>
        <v>700</v>
      </c>
      <c r="J221" s="84" t="n">
        <f aca="false">SUM(J222:J251)</f>
        <v>920</v>
      </c>
      <c r="K221" s="84" t="n">
        <f aca="false">SUM(K222:K251)</f>
        <v>1220</v>
      </c>
      <c r="L221" s="84" t="n">
        <f aca="false">SUM(L222:L251)</f>
        <v>1620</v>
      </c>
      <c r="M221" s="84" t="n">
        <f aca="false">SUM(M222:M251)</f>
        <v>1620</v>
      </c>
      <c r="N221" s="84" t="n">
        <f aca="false">SUM(N222:N251)</f>
        <v>1620</v>
      </c>
      <c r="O221" s="84" t="n">
        <f aca="false">SUM(O222:O251)</f>
        <v>1620</v>
      </c>
      <c r="P221" s="84" t="n">
        <f aca="false">SUM(P222:P251)</f>
        <v>1620</v>
      </c>
      <c r="Q221" s="84" t="n">
        <f aca="false">SUM(Q222:Q251)</f>
        <v>1620</v>
      </c>
      <c r="R221" s="84" t="n">
        <f aca="false">SUM(R222:R251)</f>
        <v>1620</v>
      </c>
      <c r="S221" s="84" t="n">
        <f aca="false">SUM(S222:S251)</f>
        <v>1620</v>
      </c>
      <c r="T221" s="84" t="n">
        <f aca="false">SUM(T222:T251)</f>
        <v>1620</v>
      </c>
      <c r="U221" s="84" t="n">
        <f aca="false">SUM(U222:U251)</f>
        <v>1620</v>
      </c>
      <c r="V221" s="84" t="n">
        <f aca="false">SUM(V222:V251)</f>
        <v>1620</v>
      </c>
      <c r="W221" s="84" t="n">
        <f aca="false">SUM(W222:W251)</f>
        <v>1620</v>
      </c>
      <c r="X221" s="84" t="n">
        <f aca="false">SUM(X222:X251)</f>
        <v>1620</v>
      </c>
      <c r="Y221" s="84" t="n">
        <f aca="false">SUM(Y222:Y251)</f>
        <v>1620</v>
      </c>
      <c r="Z221" s="84" t="n">
        <f aca="false">SUM(Z222:Z251)</f>
        <v>1620</v>
      </c>
    </row>
    <row r="222" customFormat="false" ht="29.25" hidden="false" customHeight="true" outlineLevel="0" collapsed="false">
      <c r="B222" s="7"/>
      <c r="C222" s="85" t="s">
        <v>288</v>
      </c>
      <c r="D222" s="86" t="s">
        <v>289</v>
      </c>
      <c r="E222" s="87" t="n">
        <v>2012</v>
      </c>
      <c r="F222" s="94" t="s">
        <v>1</v>
      </c>
      <c r="G222" s="89" t="s">
        <v>115</v>
      </c>
      <c r="H222" s="89"/>
      <c r="I222" s="90" t="n">
        <v>600</v>
      </c>
      <c r="J222" s="90" t="n">
        <f aca="false">I222</f>
        <v>600</v>
      </c>
      <c r="K222" s="90" t="n">
        <f aca="false">J222</f>
        <v>600</v>
      </c>
      <c r="L222" s="90" t="n">
        <f aca="false">K222</f>
        <v>600</v>
      </c>
      <c r="M222" s="90" t="n">
        <f aca="false">L222</f>
        <v>600</v>
      </c>
      <c r="N222" s="90" t="n">
        <f aca="false">M222</f>
        <v>600</v>
      </c>
      <c r="O222" s="90" t="n">
        <f aca="false">N222</f>
        <v>600</v>
      </c>
      <c r="P222" s="90" t="n">
        <f aca="false">O222</f>
        <v>600</v>
      </c>
      <c r="Q222" s="90" t="n">
        <f aca="false">P222</f>
        <v>600</v>
      </c>
      <c r="R222" s="90" t="n">
        <f aca="false">Q222</f>
        <v>600</v>
      </c>
      <c r="S222" s="90" t="n">
        <f aca="false">R222</f>
        <v>600</v>
      </c>
      <c r="T222" s="90" t="n">
        <f aca="false">S222</f>
        <v>600</v>
      </c>
      <c r="U222" s="90" t="n">
        <f aca="false">T222</f>
        <v>600</v>
      </c>
      <c r="V222" s="90" t="n">
        <f aca="false">U222</f>
        <v>600</v>
      </c>
      <c r="W222" s="90" t="n">
        <f aca="false">V222</f>
        <v>600</v>
      </c>
      <c r="X222" s="90" t="n">
        <f aca="false">W222</f>
        <v>600</v>
      </c>
      <c r="Y222" s="90" t="n">
        <f aca="false">X222</f>
        <v>600</v>
      </c>
      <c r="Z222" s="90" t="n">
        <f aca="false">Y222</f>
        <v>600</v>
      </c>
      <c r="AB222" s="91"/>
    </row>
    <row r="223" customFormat="false" ht="29.25" hidden="false" customHeight="true" outlineLevel="0" collapsed="false">
      <c r="B223" s="7"/>
      <c r="C223" s="85"/>
      <c r="D223" s="86"/>
      <c r="E223" s="87"/>
      <c r="F223" s="94"/>
      <c r="G223" s="89"/>
      <c r="H223" s="89"/>
      <c r="I223" s="92"/>
      <c r="J223" s="92" t="n">
        <f aca="false">I223</f>
        <v>0</v>
      </c>
      <c r="K223" s="92" t="n">
        <f aca="false">J223</f>
        <v>0</v>
      </c>
      <c r="L223" s="92" t="n">
        <f aca="false">K223</f>
        <v>0</v>
      </c>
      <c r="M223" s="92" t="n">
        <f aca="false">L223</f>
        <v>0</v>
      </c>
      <c r="N223" s="92" t="n">
        <f aca="false">M223</f>
        <v>0</v>
      </c>
      <c r="O223" s="92" t="n">
        <f aca="false">N223</f>
        <v>0</v>
      </c>
      <c r="P223" s="92" t="n">
        <f aca="false">O223</f>
        <v>0</v>
      </c>
      <c r="Q223" s="92" t="n">
        <f aca="false">P223</f>
        <v>0</v>
      </c>
      <c r="R223" s="92" t="n">
        <f aca="false">Q223</f>
        <v>0</v>
      </c>
      <c r="S223" s="92" t="n">
        <f aca="false">R223</f>
        <v>0</v>
      </c>
      <c r="T223" s="92" t="n">
        <f aca="false">S223</f>
        <v>0</v>
      </c>
      <c r="U223" s="92" t="n">
        <f aca="false">T223</f>
        <v>0</v>
      </c>
      <c r="V223" s="92" t="n">
        <f aca="false">U223</f>
        <v>0</v>
      </c>
      <c r="W223" s="92" t="n">
        <f aca="false">V223</f>
        <v>0</v>
      </c>
      <c r="X223" s="92" t="n">
        <f aca="false">W223</f>
        <v>0</v>
      </c>
      <c r="Y223" s="92" t="n">
        <f aca="false">X223</f>
        <v>0</v>
      </c>
      <c r="Z223" s="92" t="n">
        <f aca="false">Y223</f>
        <v>0</v>
      </c>
      <c r="AB223" s="91"/>
    </row>
    <row r="224" customFormat="false" ht="29.25" hidden="false" customHeight="true" outlineLevel="0" collapsed="false">
      <c r="B224" s="7"/>
      <c r="C224" s="85" t="s">
        <v>290</v>
      </c>
      <c r="D224" s="98" t="s">
        <v>291</v>
      </c>
      <c r="E224" s="132" t="n">
        <v>2014</v>
      </c>
      <c r="F224" s="133" t="s">
        <v>6</v>
      </c>
      <c r="G224" s="112" t="s">
        <v>292</v>
      </c>
      <c r="H224" s="112" t="s">
        <v>79</v>
      </c>
      <c r="I224" s="134" t="n">
        <v>0</v>
      </c>
      <c r="J224" s="134" t="n">
        <v>20</v>
      </c>
      <c r="K224" s="134" t="n">
        <f aca="false">J224</f>
        <v>20</v>
      </c>
      <c r="L224" s="134" t="n">
        <f aca="false">K224</f>
        <v>20</v>
      </c>
      <c r="M224" s="134" t="n">
        <f aca="false">L224</f>
        <v>20</v>
      </c>
      <c r="N224" s="134" t="n">
        <f aca="false">M224</f>
        <v>20</v>
      </c>
      <c r="O224" s="134" t="n">
        <f aca="false">N224</f>
        <v>20</v>
      </c>
      <c r="P224" s="90" t="n">
        <f aca="false">O224</f>
        <v>20</v>
      </c>
      <c r="Q224" s="90" t="n">
        <f aca="false">P224</f>
        <v>20</v>
      </c>
      <c r="R224" s="90" t="n">
        <f aca="false">Q224</f>
        <v>20</v>
      </c>
      <c r="S224" s="90" t="n">
        <f aca="false">R224</f>
        <v>20</v>
      </c>
      <c r="T224" s="90" t="n">
        <f aca="false">S224</f>
        <v>20</v>
      </c>
      <c r="U224" s="90" t="n">
        <f aca="false">T224</f>
        <v>20</v>
      </c>
      <c r="V224" s="90" t="n">
        <f aca="false">U224</f>
        <v>20</v>
      </c>
      <c r="W224" s="90" t="n">
        <f aca="false">V224</f>
        <v>20</v>
      </c>
      <c r="X224" s="90" t="n">
        <f aca="false">W224</f>
        <v>20</v>
      </c>
      <c r="Y224" s="90" t="n">
        <f aca="false">X224</f>
        <v>20</v>
      </c>
      <c r="Z224" s="90" t="n">
        <f aca="false">Y224</f>
        <v>20</v>
      </c>
      <c r="AB224" s="91"/>
    </row>
    <row r="225" customFormat="false" ht="29.25" hidden="false" customHeight="true" outlineLevel="0" collapsed="false">
      <c r="B225" s="7"/>
      <c r="C225" s="85"/>
      <c r="D225" s="98"/>
      <c r="E225" s="132"/>
      <c r="F225" s="133"/>
      <c r="G225" s="112"/>
      <c r="H225" s="112"/>
      <c r="I225" s="135"/>
      <c r="J225" s="135" t="n">
        <f aca="false">I225</f>
        <v>0</v>
      </c>
      <c r="K225" s="135" t="n">
        <f aca="false">J225</f>
        <v>0</v>
      </c>
      <c r="L225" s="135" t="n">
        <f aca="false">K225</f>
        <v>0</v>
      </c>
      <c r="M225" s="135" t="n">
        <f aca="false">L225</f>
        <v>0</v>
      </c>
      <c r="N225" s="135" t="n">
        <f aca="false">M225</f>
        <v>0</v>
      </c>
      <c r="O225" s="135" t="n">
        <f aca="false">N225</f>
        <v>0</v>
      </c>
      <c r="P225" s="92" t="n">
        <f aca="false">O225</f>
        <v>0</v>
      </c>
      <c r="Q225" s="92" t="n">
        <f aca="false">P225</f>
        <v>0</v>
      </c>
      <c r="R225" s="92" t="n">
        <f aca="false">Q225</f>
        <v>0</v>
      </c>
      <c r="S225" s="92" t="n">
        <f aca="false">R225</f>
        <v>0</v>
      </c>
      <c r="T225" s="92" t="n">
        <f aca="false">S225</f>
        <v>0</v>
      </c>
      <c r="U225" s="92" t="n">
        <f aca="false">T225</f>
        <v>0</v>
      </c>
      <c r="V225" s="92" t="n">
        <f aca="false">U225</f>
        <v>0</v>
      </c>
      <c r="W225" s="92" t="n">
        <f aca="false">V225</f>
        <v>0</v>
      </c>
      <c r="X225" s="92" t="n">
        <f aca="false">W225</f>
        <v>0</v>
      </c>
      <c r="Y225" s="92" t="n">
        <f aca="false">X225</f>
        <v>0</v>
      </c>
      <c r="Z225" s="92" t="n">
        <f aca="false">Y225</f>
        <v>0</v>
      </c>
      <c r="AB225" s="91"/>
    </row>
    <row r="226" customFormat="false" ht="29.25" hidden="false" customHeight="true" outlineLevel="0" collapsed="false">
      <c r="B226" s="7"/>
      <c r="C226" s="85" t="s">
        <v>293</v>
      </c>
      <c r="D226" s="86" t="s">
        <v>294</v>
      </c>
      <c r="E226" s="87" t="n">
        <v>2011</v>
      </c>
      <c r="F226" s="94" t="s">
        <v>2</v>
      </c>
      <c r="G226" s="129" t="s">
        <v>263</v>
      </c>
      <c r="H226" s="89" t="s">
        <v>295</v>
      </c>
      <c r="I226" s="90" t="n">
        <v>100</v>
      </c>
      <c r="J226" s="90" t="n">
        <f aca="false">I226</f>
        <v>100</v>
      </c>
      <c r="K226" s="90" t="n">
        <f aca="false">J226</f>
        <v>100</v>
      </c>
      <c r="L226" s="90" t="n">
        <f aca="false">K226</f>
        <v>100</v>
      </c>
      <c r="M226" s="90" t="n">
        <f aca="false">L226</f>
        <v>100</v>
      </c>
      <c r="N226" s="90" t="n">
        <f aca="false">M226</f>
        <v>100</v>
      </c>
      <c r="O226" s="90" t="n">
        <f aca="false">N226</f>
        <v>100</v>
      </c>
      <c r="P226" s="90" t="n">
        <f aca="false">O226</f>
        <v>100</v>
      </c>
      <c r="Q226" s="90" t="n">
        <f aca="false">P226</f>
        <v>100</v>
      </c>
      <c r="R226" s="90" t="n">
        <f aca="false">Q226</f>
        <v>100</v>
      </c>
      <c r="S226" s="90" t="n">
        <f aca="false">R226</f>
        <v>100</v>
      </c>
      <c r="T226" s="90" t="n">
        <f aca="false">S226</f>
        <v>100</v>
      </c>
      <c r="U226" s="90" t="n">
        <f aca="false">T226</f>
        <v>100</v>
      </c>
      <c r="V226" s="90" t="n">
        <f aca="false">U226</f>
        <v>100</v>
      </c>
      <c r="W226" s="90" t="n">
        <f aca="false">V226</f>
        <v>100</v>
      </c>
      <c r="X226" s="90" t="n">
        <f aca="false">W226</f>
        <v>100</v>
      </c>
      <c r="Y226" s="90" t="n">
        <f aca="false">X226</f>
        <v>100</v>
      </c>
      <c r="Z226" s="90" t="n">
        <f aca="false">Y226</f>
        <v>100</v>
      </c>
      <c r="AB226" s="91"/>
    </row>
    <row r="227" customFormat="false" ht="29.25" hidden="false" customHeight="true" outlineLevel="0" collapsed="false">
      <c r="B227" s="7"/>
      <c r="C227" s="85"/>
      <c r="D227" s="86"/>
      <c r="E227" s="87"/>
      <c r="F227" s="94"/>
      <c r="G227" s="129"/>
      <c r="H227" s="129"/>
      <c r="I227" s="92"/>
      <c r="J227" s="92" t="n">
        <f aca="false">I227</f>
        <v>0</v>
      </c>
      <c r="K227" s="92" t="n">
        <f aca="false">J227</f>
        <v>0</v>
      </c>
      <c r="L227" s="92" t="n">
        <f aca="false">K227</f>
        <v>0</v>
      </c>
      <c r="M227" s="92" t="n">
        <f aca="false">L227</f>
        <v>0</v>
      </c>
      <c r="N227" s="92" t="n">
        <f aca="false">M227</f>
        <v>0</v>
      </c>
      <c r="O227" s="92" t="n">
        <f aca="false">N227</f>
        <v>0</v>
      </c>
      <c r="P227" s="92" t="n">
        <f aca="false">O227</f>
        <v>0</v>
      </c>
      <c r="Q227" s="92" t="n">
        <f aca="false">P227</f>
        <v>0</v>
      </c>
      <c r="R227" s="92" t="n">
        <f aca="false">Q227</f>
        <v>0</v>
      </c>
      <c r="S227" s="92" t="n">
        <f aca="false">R227</f>
        <v>0</v>
      </c>
      <c r="T227" s="92" t="n">
        <f aca="false">S227</f>
        <v>0</v>
      </c>
      <c r="U227" s="92" t="n">
        <f aca="false">T227</f>
        <v>0</v>
      </c>
      <c r="V227" s="92" t="n">
        <f aca="false">U227</f>
        <v>0</v>
      </c>
      <c r="W227" s="92" t="n">
        <f aca="false">V227</f>
        <v>0</v>
      </c>
      <c r="X227" s="92" t="n">
        <f aca="false">W227</f>
        <v>0</v>
      </c>
      <c r="Y227" s="92" t="n">
        <f aca="false">X227</f>
        <v>0</v>
      </c>
      <c r="Z227" s="92" t="n">
        <f aca="false">Y227</f>
        <v>0</v>
      </c>
      <c r="AB227" s="91"/>
    </row>
    <row r="228" customFormat="false" ht="29.25" hidden="false" customHeight="true" outlineLevel="0" collapsed="false">
      <c r="B228" s="7"/>
      <c r="C228" s="85" t="s">
        <v>296</v>
      </c>
      <c r="D228" s="98" t="s">
        <v>297</v>
      </c>
      <c r="E228" s="132" t="n">
        <v>2015</v>
      </c>
      <c r="F228" s="133" t="s">
        <v>7</v>
      </c>
      <c r="G228" s="112" t="s">
        <v>41</v>
      </c>
      <c r="H228" s="112" t="s">
        <v>298</v>
      </c>
      <c r="I228" s="134" t="n">
        <v>0</v>
      </c>
      <c r="J228" s="134" t="n">
        <v>100</v>
      </c>
      <c r="K228" s="134" t="n">
        <v>250</v>
      </c>
      <c r="L228" s="134" t="n">
        <v>500</v>
      </c>
      <c r="M228" s="134" t="n">
        <f aca="false">L228</f>
        <v>500</v>
      </c>
      <c r="N228" s="134" t="n">
        <f aca="false">M228</f>
        <v>500</v>
      </c>
      <c r="O228" s="134" t="n">
        <f aca="false">N228</f>
        <v>500</v>
      </c>
      <c r="P228" s="90" t="n">
        <f aca="false">O228</f>
        <v>500</v>
      </c>
      <c r="Q228" s="90" t="n">
        <f aca="false">P228</f>
        <v>500</v>
      </c>
      <c r="R228" s="90" t="n">
        <f aca="false">Q228</f>
        <v>500</v>
      </c>
      <c r="S228" s="90" t="n">
        <f aca="false">R228</f>
        <v>500</v>
      </c>
      <c r="T228" s="90" t="n">
        <f aca="false">S228</f>
        <v>500</v>
      </c>
      <c r="U228" s="90" t="n">
        <f aca="false">T228</f>
        <v>500</v>
      </c>
      <c r="V228" s="90" t="n">
        <f aca="false">U228</f>
        <v>500</v>
      </c>
      <c r="W228" s="90" t="n">
        <f aca="false">V228</f>
        <v>500</v>
      </c>
      <c r="X228" s="90" t="n">
        <f aca="false">W228</f>
        <v>500</v>
      </c>
      <c r="Y228" s="90" t="n">
        <f aca="false">X228</f>
        <v>500</v>
      </c>
      <c r="Z228" s="90" t="n">
        <f aca="false">Y228</f>
        <v>500</v>
      </c>
      <c r="AB228" s="91"/>
    </row>
    <row r="229" customFormat="false" ht="29.25" hidden="false" customHeight="true" outlineLevel="0" collapsed="false">
      <c r="B229" s="7"/>
      <c r="C229" s="85"/>
      <c r="D229" s="98"/>
      <c r="E229" s="132"/>
      <c r="F229" s="133"/>
      <c r="G229" s="112"/>
      <c r="H229" s="112"/>
      <c r="I229" s="135"/>
      <c r="J229" s="135" t="n">
        <f aca="false">I229</f>
        <v>0</v>
      </c>
      <c r="K229" s="135" t="n">
        <f aca="false">J229</f>
        <v>0</v>
      </c>
      <c r="L229" s="135" t="n">
        <f aca="false">K229</f>
        <v>0</v>
      </c>
      <c r="M229" s="135" t="n">
        <f aca="false">L229</f>
        <v>0</v>
      </c>
      <c r="N229" s="135" t="n">
        <f aca="false">M229</f>
        <v>0</v>
      </c>
      <c r="O229" s="135" t="n">
        <f aca="false">N229</f>
        <v>0</v>
      </c>
      <c r="P229" s="92" t="n">
        <f aca="false">O229</f>
        <v>0</v>
      </c>
      <c r="Q229" s="92" t="n">
        <f aca="false">P229</f>
        <v>0</v>
      </c>
      <c r="R229" s="92" t="n">
        <f aca="false">Q229</f>
        <v>0</v>
      </c>
      <c r="S229" s="92" t="n">
        <f aca="false">R229</f>
        <v>0</v>
      </c>
      <c r="T229" s="92" t="n">
        <f aca="false">S229</f>
        <v>0</v>
      </c>
      <c r="U229" s="92" t="n">
        <f aca="false">T229</f>
        <v>0</v>
      </c>
      <c r="V229" s="92" t="n">
        <f aca="false">U229</f>
        <v>0</v>
      </c>
      <c r="W229" s="92" t="n">
        <f aca="false">V229</f>
        <v>0</v>
      </c>
      <c r="X229" s="92" t="n">
        <f aca="false">W229</f>
        <v>0</v>
      </c>
      <c r="Y229" s="92" t="n">
        <f aca="false">X229</f>
        <v>0</v>
      </c>
      <c r="Z229" s="92" t="n">
        <f aca="false">Y229</f>
        <v>0</v>
      </c>
      <c r="AB229" s="91"/>
    </row>
    <row r="230" customFormat="false" ht="29.25" hidden="false" customHeight="true" outlineLevel="0" collapsed="false">
      <c r="B230" s="7"/>
      <c r="C230" s="85" t="s">
        <v>299</v>
      </c>
      <c r="D230" s="86" t="s">
        <v>297</v>
      </c>
      <c r="E230" s="87" t="n">
        <v>2013</v>
      </c>
      <c r="F230" s="94" t="s">
        <v>2</v>
      </c>
      <c r="G230" s="89" t="s">
        <v>41</v>
      </c>
      <c r="H230" s="89" t="s">
        <v>298</v>
      </c>
      <c r="I230" s="90" t="n">
        <v>0</v>
      </c>
      <c r="J230" s="90" t="n">
        <v>100</v>
      </c>
      <c r="K230" s="90" t="n">
        <v>250</v>
      </c>
      <c r="L230" s="90" t="n">
        <v>400</v>
      </c>
      <c r="M230" s="90" t="n">
        <f aca="false">L230</f>
        <v>400</v>
      </c>
      <c r="N230" s="90" t="n">
        <f aca="false">M230</f>
        <v>400</v>
      </c>
      <c r="O230" s="90" t="n">
        <f aca="false">N230</f>
        <v>400</v>
      </c>
      <c r="P230" s="90" t="n">
        <f aca="false">O230</f>
        <v>400</v>
      </c>
      <c r="Q230" s="90" t="n">
        <f aca="false">P230</f>
        <v>400</v>
      </c>
      <c r="R230" s="90" t="n">
        <f aca="false">Q230</f>
        <v>400</v>
      </c>
      <c r="S230" s="90" t="n">
        <f aca="false">R230</f>
        <v>400</v>
      </c>
      <c r="T230" s="90" t="n">
        <f aca="false">S230</f>
        <v>400</v>
      </c>
      <c r="U230" s="90" t="n">
        <f aca="false">T230</f>
        <v>400</v>
      </c>
      <c r="V230" s="90" t="n">
        <f aca="false">U230</f>
        <v>400</v>
      </c>
      <c r="W230" s="90" t="n">
        <f aca="false">V230</f>
        <v>400</v>
      </c>
      <c r="X230" s="90" t="n">
        <f aca="false">W230</f>
        <v>400</v>
      </c>
      <c r="Y230" s="90" t="n">
        <f aca="false">X230</f>
        <v>400</v>
      </c>
      <c r="Z230" s="90" t="n">
        <f aca="false">Y230</f>
        <v>400</v>
      </c>
      <c r="AB230" s="91"/>
    </row>
    <row r="231" customFormat="false" ht="29.25" hidden="false" customHeight="true" outlineLevel="0" collapsed="false">
      <c r="B231" s="7"/>
      <c r="C231" s="85"/>
      <c r="D231" s="86"/>
      <c r="E231" s="87"/>
      <c r="F231" s="94"/>
      <c r="G231" s="89"/>
      <c r="H231" s="89"/>
      <c r="I231" s="92"/>
      <c r="J231" s="92" t="n">
        <f aca="false">I231</f>
        <v>0</v>
      </c>
      <c r="K231" s="92" t="n">
        <f aca="false">J231</f>
        <v>0</v>
      </c>
      <c r="L231" s="92" t="n">
        <f aca="false">K231</f>
        <v>0</v>
      </c>
      <c r="M231" s="92" t="n">
        <f aca="false">L231</f>
        <v>0</v>
      </c>
      <c r="N231" s="92" t="n">
        <f aca="false">M231</f>
        <v>0</v>
      </c>
      <c r="O231" s="92" t="n">
        <f aca="false">N231</f>
        <v>0</v>
      </c>
      <c r="P231" s="92" t="n">
        <f aca="false">O231</f>
        <v>0</v>
      </c>
      <c r="Q231" s="92" t="n">
        <f aca="false">P231</f>
        <v>0</v>
      </c>
      <c r="R231" s="92" t="n">
        <f aca="false">Q231</f>
        <v>0</v>
      </c>
      <c r="S231" s="92" t="n">
        <f aca="false">R231</f>
        <v>0</v>
      </c>
      <c r="T231" s="92" t="n">
        <f aca="false">S231</f>
        <v>0</v>
      </c>
      <c r="U231" s="92" t="n">
        <f aca="false">T231</f>
        <v>0</v>
      </c>
      <c r="V231" s="92" t="n">
        <f aca="false">U231</f>
        <v>0</v>
      </c>
      <c r="W231" s="92" t="n">
        <f aca="false">V231</f>
        <v>0</v>
      </c>
      <c r="X231" s="92" t="n">
        <f aca="false">W231</f>
        <v>0</v>
      </c>
      <c r="Y231" s="92" t="n">
        <f aca="false">X231</f>
        <v>0</v>
      </c>
      <c r="Z231" s="92" t="n">
        <f aca="false">Y231</f>
        <v>0</v>
      </c>
      <c r="AB231" s="91"/>
    </row>
    <row r="232" customFormat="false" ht="29.25" hidden="false" customHeight="true" outlineLevel="0" collapsed="false">
      <c r="B232" s="7"/>
      <c r="C232" s="85" t="s">
        <v>300</v>
      </c>
      <c r="D232" s="86" t="s">
        <v>301</v>
      </c>
      <c r="E232" s="87" t="n">
        <v>2017</v>
      </c>
      <c r="F232" s="94" t="s">
        <v>2</v>
      </c>
      <c r="G232" s="89" t="s">
        <v>263</v>
      </c>
      <c r="H232" s="89" t="s">
        <v>302</v>
      </c>
      <c r="I232" s="90" t="n">
        <v>0</v>
      </c>
      <c r="J232" s="90" t="n">
        <f aca="false">I232</f>
        <v>0</v>
      </c>
      <c r="K232" s="90" t="n">
        <f aca="false">J232</f>
        <v>0</v>
      </c>
      <c r="L232" s="90" t="n">
        <f aca="false">K232</f>
        <v>0</v>
      </c>
      <c r="M232" s="90" t="n">
        <f aca="false">L232</f>
        <v>0</v>
      </c>
      <c r="N232" s="90" t="n">
        <f aca="false">M232</f>
        <v>0</v>
      </c>
      <c r="O232" s="90" t="n">
        <f aca="false">N232</f>
        <v>0</v>
      </c>
      <c r="P232" s="90" t="n">
        <f aca="false">O232</f>
        <v>0</v>
      </c>
      <c r="Q232" s="90" t="n">
        <f aca="false">P232</f>
        <v>0</v>
      </c>
      <c r="R232" s="90" t="n">
        <f aca="false">Q232</f>
        <v>0</v>
      </c>
      <c r="S232" s="90" t="n">
        <f aca="false">R232</f>
        <v>0</v>
      </c>
      <c r="T232" s="90" t="n">
        <f aca="false">S232</f>
        <v>0</v>
      </c>
      <c r="U232" s="90" t="n">
        <f aca="false">T232</f>
        <v>0</v>
      </c>
      <c r="V232" s="90" t="n">
        <f aca="false">U232</f>
        <v>0</v>
      </c>
      <c r="W232" s="90" t="n">
        <f aca="false">V232</f>
        <v>0</v>
      </c>
      <c r="X232" s="90" t="n">
        <f aca="false">W232</f>
        <v>0</v>
      </c>
      <c r="Y232" s="90" t="n">
        <f aca="false">X232</f>
        <v>0</v>
      </c>
      <c r="Z232" s="90" t="n">
        <f aca="false">Y232</f>
        <v>0</v>
      </c>
      <c r="AB232" s="91"/>
    </row>
    <row r="233" customFormat="false" ht="29.25" hidden="false" customHeight="true" outlineLevel="0" collapsed="false">
      <c r="B233" s="7"/>
      <c r="C233" s="85"/>
      <c r="D233" s="86"/>
      <c r="E233" s="87"/>
      <c r="F233" s="94"/>
      <c r="G233" s="89"/>
      <c r="H233" s="89"/>
      <c r="I233" s="92"/>
      <c r="J233" s="92" t="n">
        <f aca="false">I233</f>
        <v>0</v>
      </c>
      <c r="K233" s="92" t="n">
        <f aca="false">J233</f>
        <v>0</v>
      </c>
      <c r="L233" s="92" t="n">
        <f aca="false">K233</f>
        <v>0</v>
      </c>
      <c r="M233" s="92" t="n">
        <f aca="false">L233</f>
        <v>0</v>
      </c>
      <c r="N233" s="92" t="n">
        <f aca="false">M233</f>
        <v>0</v>
      </c>
      <c r="O233" s="92" t="n">
        <f aca="false">N233</f>
        <v>0</v>
      </c>
      <c r="P233" s="92" t="n">
        <f aca="false">O233</f>
        <v>0</v>
      </c>
      <c r="Q233" s="92" t="n">
        <f aca="false">P233</f>
        <v>0</v>
      </c>
      <c r="R233" s="92" t="n">
        <f aca="false">Q233</f>
        <v>0</v>
      </c>
      <c r="S233" s="92" t="n">
        <f aca="false">R233</f>
        <v>0</v>
      </c>
      <c r="T233" s="92" t="n">
        <f aca="false">S233</f>
        <v>0</v>
      </c>
      <c r="U233" s="92" t="n">
        <f aca="false">T233</f>
        <v>0</v>
      </c>
      <c r="V233" s="92" t="n">
        <f aca="false">U233</f>
        <v>0</v>
      </c>
      <c r="W233" s="92" t="n">
        <f aca="false">V233</f>
        <v>0</v>
      </c>
      <c r="X233" s="92" t="n">
        <f aca="false">W233</f>
        <v>0</v>
      </c>
      <c r="Y233" s="92" t="n">
        <f aca="false">X233</f>
        <v>0</v>
      </c>
      <c r="Z233" s="92" t="n">
        <f aca="false">Y233</f>
        <v>0</v>
      </c>
      <c r="AB233" s="91"/>
    </row>
    <row r="234" customFormat="false" ht="29.25" hidden="false" customHeight="true" outlineLevel="0" collapsed="false">
      <c r="B234" s="7"/>
      <c r="C234" s="85" t="s">
        <v>303</v>
      </c>
      <c r="D234" s="86" t="s">
        <v>304</v>
      </c>
      <c r="E234" s="87" t="n">
        <v>2019</v>
      </c>
      <c r="F234" s="94" t="s">
        <v>2</v>
      </c>
      <c r="G234" s="89" t="s">
        <v>263</v>
      </c>
      <c r="H234" s="89" t="s">
        <v>302</v>
      </c>
      <c r="I234" s="90" t="n">
        <v>0</v>
      </c>
      <c r="J234" s="90" t="n">
        <f aca="false">I234</f>
        <v>0</v>
      </c>
      <c r="K234" s="90" t="n">
        <f aca="false">J234</f>
        <v>0</v>
      </c>
      <c r="L234" s="90" t="n">
        <f aca="false">K234</f>
        <v>0</v>
      </c>
      <c r="M234" s="90" t="n">
        <f aca="false">L234</f>
        <v>0</v>
      </c>
      <c r="N234" s="90" t="n">
        <f aca="false">M234</f>
        <v>0</v>
      </c>
      <c r="O234" s="90" t="n">
        <f aca="false">N234</f>
        <v>0</v>
      </c>
      <c r="P234" s="90" t="n">
        <f aca="false">O234</f>
        <v>0</v>
      </c>
      <c r="Q234" s="90" t="n">
        <f aca="false">P234</f>
        <v>0</v>
      </c>
      <c r="R234" s="90" t="n">
        <f aca="false">Q234</f>
        <v>0</v>
      </c>
      <c r="S234" s="90" t="n">
        <f aca="false">R234</f>
        <v>0</v>
      </c>
      <c r="T234" s="90" t="n">
        <f aca="false">S234</f>
        <v>0</v>
      </c>
      <c r="U234" s="90" t="n">
        <f aca="false">T234</f>
        <v>0</v>
      </c>
      <c r="V234" s="90" t="n">
        <f aca="false">U234</f>
        <v>0</v>
      </c>
      <c r="W234" s="90" t="n">
        <f aca="false">V234</f>
        <v>0</v>
      </c>
      <c r="X234" s="90" t="n">
        <f aca="false">W234</f>
        <v>0</v>
      </c>
      <c r="Y234" s="90" t="n">
        <f aca="false">X234</f>
        <v>0</v>
      </c>
      <c r="Z234" s="90" t="n">
        <f aca="false">Y234</f>
        <v>0</v>
      </c>
      <c r="AB234" s="91"/>
    </row>
    <row r="235" customFormat="false" ht="29.25" hidden="false" customHeight="true" outlineLevel="0" collapsed="false">
      <c r="B235" s="7"/>
      <c r="C235" s="85"/>
      <c r="D235" s="86"/>
      <c r="E235" s="87"/>
      <c r="F235" s="94"/>
      <c r="G235" s="89"/>
      <c r="H235" s="89"/>
      <c r="I235" s="92"/>
      <c r="J235" s="92" t="n">
        <f aca="false">I235</f>
        <v>0</v>
      </c>
      <c r="K235" s="92" t="n">
        <f aca="false">J235</f>
        <v>0</v>
      </c>
      <c r="L235" s="92" t="n">
        <f aca="false">K235</f>
        <v>0</v>
      </c>
      <c r="M235" s="92" t="n">
        <f aca="false">L235</f>
        <v>0</v>
      </c>
      <c r="N235" s="92" t="n">
        <f aca="false">M235</f>
        <v>0</v>
      </c>
      <c r="O235" s="92" t="n">
        <f aca="false">N235</f>
        <v>0</v>
      </c>
      <c r="P235" s="92" t="n">
        <f aca="false">O235</f>
        <v>0</v>
      </c>
      <c r="Q235" s="92" t="n">
        <f aca="false">P235</f>
        <v>0</v>
      </c>
      <c r="R235" s="92" t="n">
        <f aca="false">Q235</f>
        <v>0</v>
      </c>
      <c r="S235" s="92" t="n">
        <f aca="false">R235</f>
        <v>0</v>
      </c>
      <c r="T235" s="92" t="n">
        <f aca="false">S235</f>
        <v>0</v>
      </c>
      <c r="U235" s="92" t="n">
        <f aca="false">T235</f>
        <v>0</v>
      </c>
      <c r="V235" s="92" t="n">
        <f aca="false">U235</f>
        <v>0</v>
      </c>
      <c r="W235" s="92" t="n">
        <f aca="false">V235</f>
        <v>0</v>
      </c>
      <c r="X235" s="92" t="n">
        <f aca="false">W235</f>
        <v>0</v>
      </c>
      <c r="Y235" s="92" t="n">
        <f aca="false">X235</f>
        <v>0</v>
      </c>
      <c r="Z235" s="92" t="n">
        <f aca="false">Y235</f>
        <v>0</v>
      </c>
      <c r="AB235" s="91"/>
    </row>
    <row r="236" customFormat="false" ht="29.25" hidden="false" customHeight="true" outlineLevel="0" collapsed="false">
      <c r="B236" s="7"/>
      <c r="C236" s="85" t="s">
        <v>305</v>
      </c>
      <c r="D236" s="86" t="s">
        <v>306</v>
      </c>
      <c r="E236" s="87" t="n">
        <v>2024</v>
      </c>
      <c r="F236" s="94" t="s">
        <v>2</v>
      </c>
      <c r="G236" s="89" t="s">
        <v>307</v>
      </c>
      <c r="H236" s="89" t="s">
        <v>308</v>
      </c>
      <c r="I236" s="90" t="n">
        <v>0</v>
      </c>
      <c r="J236" s="90" t="n">
        <f aca="false">I236</f>
        <v>0</v>
      </c>
      <c r="K236" s="90" t="n">
        <f aca="false">J236</f>
        <v>0</v>
      </c>
      <c r="L236" s="90" t="n">
        <f aca="false">K236</f>
        <v>0</v>
      </c>
      <c r="M236" s="90" t="n">
        <f aca="false">L236</f>
        <v>0</v>
      </c>
      <c r="N236" s="90" t="n">
        <f aca="false">M236</f>
        <v>0</v>
      </c>
      <c r="O236" s="90" t="n">
        <f aca="false">N236</f>
        <v>0</v>
      </c>
      <c r="P236" s="90" t="n">
        <f aca="false">O236</f>
        <v>0</v>
      </c>
      <c r="Q236" s="90" t="n">
        <f aca="false">P236</f>
        <v>0</v>
      </c>
      <c r="R236" s="90" t="n">
        <f aca="false">Q236</f>
        <v>0</v>
      </c>
      <c r="S236" s="90" t="n">
        <f aca="false">R236</f>
        <v>0</v>
      </c>
      <c r="T236" s="90" t="n">
        <f aca="false">S236</f>
        <v>0</v>
      </c>
      <c r="U236" s="90" t="n">
        <f aca="false">T236</f>
        <v>0</v>
      </c>
      <c r="V236" s="90" t="n">
        <f aca="false">U236</f>
        <v>0</v>
      </c>
      <c r="W236" s="90" t="n">
        <f aca="false">V236</f>
        <v>0</v>
      </c>
      <c r="X236" s="90" t="n">
        <f aca="false">W236</f>
        <v>0</v>
      </c>
      <c r="Y236" s="90" t="n">
        <f aca="false">X236</f>
        <v>0</v>
      </c>
      <c r="Z236" s="90" t="n">
        <f aca="false">Y236</f>
        <v>0</v>
      </c>
      <c r="AB236" s="91"/>
    </row>
    <row r="237" customFormat="false" ht="29.25" hidden="false" customHeight="true" outlineLevel="0" collapsed="false">
      <c r="B237" s="7"/>
      <c r="C237" s="85"/>
      <c r="D237" s="86"/>
      <c r="E237" s="87"/>
      <c r="F237" s="94"/>
      <c r="G237" s="89"/>
      <c r="H237" s="89"/>
      <c r="I237" s="92"/>
      <c r="J237" s="92" t="n">
        <f aca="false">I237</f>
        <v>0</v>
      </c>
      <c r="K237" s="92" t="n">
        <f aca="false">J237</f>
        <v>0</v>
      </c>
      <c r="L237" s="92" t="n">
        <f aca="false">K237</f>
        <v>0</v>
      </c>
      <c r="M237" s="92" t="n">
        <f aca="false">L237</f>
        <v>0</v>
      </c>
      <c r="N237" s="92" t="n">
        <f aca="false">M237</f>
        <v>0</v>
      </c>
      <c r="O237" s="92" t="n">
        <f aca="false">N237</f>
        <v>0</v>
      </c>
      <c r="P237" s="92" t="n">
        <f aca="false">O237</f>
        <v>0</v>
      </c>
      <c r="Q237" s="92" t="n">
        <f aca="false">P237</f>
        <v>0</v>
      </c>
      <c r="R237" s="92" t="n">
        <f aca="false">Q237</f>
        <v>0</v>
      </c>
      <c r="S237" s="92" t="n">
        <f aca="false">R237</f>
        <v>0</v>
      </c>
      <c r="T237" s="92" t="n">
        <f aca="false">S237</f>
        <v>0</v>
      </c>
      <c r="U237" s="92" t="n">
        <f aca="false">T237</f>
        <v>0</v>
      </c>
      <c r="V237" s="92" t="n">
        <f aca="false">U237</f>
        <v>0</v>
      </c>
      <c r="W237" s="92" t="n">
        <f aca="false">V237</f>
        <v>0</v>
      </c>
      <c r="X237" s="92" t="n">
        <f aca="false">W237</f>
        <v>0</v>
      </c>
      <c r="Y237" s="92" t="n">
        <f aca="false">X237</f>
        <v>0</v>
      </c>
      <c r="Z237" s="92" t="n">
        <f aca="false">Y237</f>
        <v>0</v>
      </c>
      <c r="AB237" s="91"/>
    </row>
    <row r="238" customFormat="false" ht="29.25" hidden="false" customHeight="true" outlineLevel="0" collapsed="false">
      <c r="B238" s="7"/>
      <c r="C238" s="85" t="s">
        <v>309</v>
      </c>
      <c r="D238" s="86"/>
      <c r="E238" s="87"/>
      <c r="F238" s="103"/>
      <c r="G238" s="89"/>
      <c r="H238" s="89"/>
      <c r="I238" s="90" t="n">
        <v>0</v>
      </c>
      <c r="J238" s="90" t="n">
        <f aca="false">I238</f>
        <v>0</v>
      </c>
      <c r="K238" s="90" t="n">
        <f aca="false">J238</f>
        <v>0</v>
      </c>
      <c r="L238" s="90" t="n">
        <f aca="false">K238</f>
        <v>0</v>
      </c>
      <c r="M238" s="90" t="n">
        <f aca="false">L238</f>
        <v>0</v>
      </c>
      <c r="N238" s="90" t="n">
        <f aca="false">M238</f>
        <v>0</v>
      </c>
      <c r="O238" s="90" t="n">
        <f aca="false">N238</f>
        <v>0</v>
      </c>
      <c r="P238" s="90" t="n">
        <f aca="false">O238</f>
        <v>0</v>
      </c>
      <c r="Q238" s="90" t="n">
        <f aca="false">P238</f>
        <v>0</v>
      </c>
      <c r="R238" s="90" t="n">
        <f aca="false">Q238</f>
        <v>0</v>
      </c>
      <c r="S238" s="90" t="n">
        <f aca="false">R238</f>
        <v>0</v>
      </c>
      <c r="T238" s="90" t="n">
        <f aca="false">S238</f>
        <v>0</v>
      </c>
      <c r="U238" s="90" t="n">
        <f aca="false">T238</f>
        <v>0</v>
      </c>
      <c r="V238" s="90" t="n">
        <f aca="false">U238</f>
        <v>0</v>
      </c>
      <c r="W238" s="90" t="n">
        <f aca="false">V238</f>
        <v>0</v>
      </c>
      <c r="X238" s="90" t="n">
        <f aca="false">W238</f>
        <v>0</v>
      </c>
      <c r="Y238" s="90" t="n">
        <f aca="false">X238</f>
        <v>0</v>
      </c>
      <c r="Z238" s="90" t="n">
        <f aca="false">Y238</f>
        <v>0</v>
      </c>
      <c r="AB238" s="91"/>
    </row>
    <row r="239" customFormat="false" ht="29.25" hidden="false" customHeight="true" outlineLevel="0" collapsed="false">
      <c r="B239" s="7"/>
      <c r="C239" s="85"/>
      <c r="D239" s="86"/>
      <c r="E239" s="87"/>
      <c r="F239" s="103"/>
      <c r="G239" s="89"/>
      <c r="H239" s="89"/>
      <c r="I239" s="92"/>
      <c r="J239" s="92" t="n">
        <f aca="false">I239</f>
        <v>0</v>
      </c>
      <c r="K239" s="92" t="n">
        <f aca="false">J239</f>
        <v>0</v>
      </c>
      <c r="L239" s="92" t="n">
        <f aca="false">K239</f>
        <v>0</v>
      </c>
      <c r="M239" s="92" t="n">
        <f aca="false">L239</f>
        <v>0</v>
      </c>
      <c r="N239" s="92" t="n">
        <f aca="false">M239</f>
        <v>0</v>
      </c>
      <c r="O239" s="92" t="n">
        <f aca="false">N239</f>
        <v>0</v>
      </c>
      <c r="P239" s="92" t="n">
        <f aca="false">O239</f>
        <v>0</v>
      </c>
      <c r="Q239" s="92" t="n">
        <f aca="false">P239</f>
        <v>0</v>
      </c>
      <c r="R239" s="92" t="n">
        <f aca="false">Q239</f>
        <v>0</v>
      </c>
      <c r="S239" s="92" t="n">
        <f aca="false">R239</f>
        <v>0</v>
      </c>
      <c r="T239" s="92" t="n">
        <f aca="false">S239</f>
        <v>0</v>
      </c>
      <c r="U239" s="92" t="n">
        <f aca="false">T239</f>
        <v>0</v>
      </c>
      <c r="V239" s="92" t="n">
        <f aca="false">U239</f>
        <v>0</v>
      </c>
      <c r="W239" s="92" t="n">
        <f aca="false">V239</f>
        <v>0</v>
      </c>
      <c r="X239" s="92" t="n">
        <f aca="false">W239</f>
        <v>0</v>
      </c>
      <c r="Y239" s="92" t="n">
        <f aca="false">X239</f>
        <v>0</v>
      </c>
      <c r="Z239" s="92" t="n">
        <f aca="false">Y239</f>
        <v>0</v>
      </c>
      <c r="AB239" s="91"/>
    </row>
    <row r="240" customFormat="false" ht="29.25" hidden="false" customHeight="true" outlineLevel="0" collapsed="false">
      <c r="B240" s="7"/>
      <c r="C240" s="85" t="s">
        <v>310</v>
      </c>
      <c r="D240" s="86"/>
      <c r="E240" s="87"/>
      <c r="F240" s="103"/>
      <c r="G240" s="89"/>
      <c r="H240" s="89"/>
      <c r="I240" s="90" t="n">
        <v>0</v>
      </c>
      <c r="J240" s="90" t="n">
        <f aca="false">I240</f>
        <v>0</v>
      </c>
      <c r="K240" s="90" t="n">
        <f aca="false">J240</f>
        <v>0</v>
      </c>
      <c r="L240" s="90" t="n">
        <f aca="false">K240</f>
        <v>0</v>
      </c>
      <c r="M240" s="90" t="n">
        <f aca="false">L240</f>
        <v>0</v>
      </c>
      <c r="N240" s="90" t="n">
        <f aca="false">M240</f>
        <v>0</v>
      </c>
      <c r="O240" s="90" t="n">
        <f aca="false">N240</f>
        <v>0</v>
      </c>
      <c r="P240" s="90" t="n">
        <f aca="false">O240</f>
        <v>0</v>
      </c>
      <c r="Q240" s="90" t="n">
        <f aca="false">P240</f>
        <v>0</v>
      </c>
      <c r="R240" s="90" t="n">
        <f aca="false">Q240</f>
        <v>0</v>
      </c>
      <c r="S240" s="90" t="n">
        <f aca="false">R240</f>
        <v>0</v>
      </c>
      <c r="T240" s="90" t="n">
        <f aca="false">S240</f>
        <v>0</v>
      </c>
      <c r="U240" s="90" t="n">
        <f aca="false">T240</f>
        <v>0</v>
      </c>
      <c r="V240" s="90" t="n">
        <f aca="false">U240</f>
        <v>0</v>
      </c>
      <c r="W240" s="90" t="n">
        <f aca="false">V240</f>
        <v>0</v>
      </c>
      <c r="X240" s="90" t="n">
        <f aca="false">W240</f>
        <v>0</v>
      </c>
      <c r="Y240" s="90" t="n">
        <f aca="false">X240</f>
        <v>0</v>
      </c>
      <c r="Z240" s="90" t="n">
        <f aca="false">Y240</f>
        <v>0</v>
      </c>
      <c r="AB240" s="91"/>
    </row>
    <row r="241" customFormat="false" ht="29.25" hidden="false" customHeight="true" outlineLevel="0" collapsed="false">
      <c r="B241" s="7"/>
      <c r="C241" s="85"/>
      <c r="D241" s="86"/>
      <c r="E241" s="87"/>
      <c r="F241" s="103"/>
      <c r="G241" s="89"/>
      <c r="H241" s="89"/>
      <c r="I241" s="92"/>
      <c r="J241" s="92" t="n">
        <f aca="false">I241</f>
        <v>0</v>
      </c>
      <c r="K241" s="92" t="n">
        <f aca="false">J241</f>
        <v>0</v>
      </c>
      <c r="L241" s="92" t="n">
        <f aca="false">K241</f>
        <v>0</v>
      </c>
      <c r="M241" s="92" t="n">
        <f aca="false">L241</f>
        <v>0</v>
      </c>
      <c r="N241" s="92" t="n">
        <f aca="false">M241</f>
        <v>0</v>
      </c>
      <c r="O241" s="92" t="n">
        <f aca="false">N241</f>
        <v>0</v>
      </c>
      <c r="P241" s="92" t="n">
        <f aca="false">O241</f>
        <v>0</v>
      </c>
      <c r="Q241" s="92" t="n">
        <f aca="false">P241</f>
        <v>0</v>
      </c>
      <c r="R241" s="92" t="n">
        <f aca="false">Q241</f>
        <v>0</v>
      </c>
      <c r="S241" s="92" t="n">
        <f aca="false">R241</f>
        <v>0</v>
      </c>
      <c r="T241" s="92" t="n">
        <f aca="false">S241</f>
        <v>0</v>
      </c>
      <c r="U241" s="92" t="n">
        <f aca="false">T241</f>
        <v>0</v>
      </c>
      <c r="V241" s="92" t="n">
        <f aca="false">U241</f>
        <v>0</v>
      </c>
      <c r="W241" s="92" t="n">
        <f aca="false">V241</f>
        <v>0</v>
      </c>
      <c r="X241" s="92" t="n">
        <f aca="false">W241</f>
        <v>0</v>
      </c>
      <c r="Y241" s="92" t="n">
        <f aca="false">X241</f>
        <v>0</v>
      </c>
      <c r="Z241" s="92" t="n">
        <f aca="false">Y241</f>
        <v>0</v>
      </c>
      <c r="AB241" s="91"/>
    </row>
    <row r="242" customFormat="false" ht="29.25" hidden="false" customHeight="true" outlineLevel="0" collapsed="false">
      <c r="B242" s="7"/>
      <c r="C242" s="85" t="s">
        <v>311</v>
      </c>
      <c r="D242" s="86"/>
      <c r="E242" s="87"/>
      <c r="F242" s="103"/>
      <c r="G242" s="89"/>
      <c r="H242" s="89"/>
      <c r="I242" s="90" t="n">
        <v>0</v>
      </c>
      <c r="J242" s="90" t="n">
        <f aca="false">I242</f>
        <v>0</v>
      </c>
      <c r="K242" s="90" t="n">
        <f aca="false">J242</f>
        <v>0</v>
      </c>
      <c r="L242" s="90" t="n">
        <f aca="false">K242</f>
        <v>0</v>
      </c>
      <c r="M242" s="90" t="n">
        <f aca="false">L242</f>
        <v>0</v>
      </c>
      <c r="N242" s="90" t="n">
        <f aca="false">M242</f>
        <v>0</v>
      </c>
      <c r="O242" s="90" t="n">
        <f aca="false">N242</f>
        <v>0</v>
      </c>
      <c r="P242" s="90" t="n">
        <f aca="false">O242</f>
        <v>0</v>
      </c>
      <c r="Q242" s="90" t="n">
        <f aca="false">P242</f>
        <v>0</v>
      </c>
      <c r="R242" s="90" t="n">
        <f aca="false">Q242</f>
        <v>0</v>
      </c>
      <c r="S242" s="90" t="n">
        <f aca="false">R242</f>
        <v>0</v>
      </c>
      <c r="T242" s="90" t="n">
        <f aca="false">S242</f>
        <v>0</v>
      </c>
      <c r="U242" s="90" t="n">
        <f aca="false">T242</f>
        <v>0</v>
      </c>
      <c r="V242" s="90" t="n">
        <f aca="false">U242</f>
        <v>0</v>
      </c>
      <c r="W242" s="90" t="n">
        <f aca="false">V242</f>
        <v>0</v>
      </c>
      <c r="X242" s="90" t="n">
        <f aca="false">W242</f>
        <v>0</v>
      </c>
      <c r="Y242" s="90" t="n">
        <f aca="false">X242</f>
        <v>0</v>
      </c>
      <c r="Z242" s="90" t="n">
        <f aca="false">Y242</f>
        <v>0</v>
      </c>
      <c r="AB242" s="91"/>
    </row>
    <row r="243" customFormat="false" ht="29.25" hidden="false" customHeight="true" outlineLevel="0" collapsed="false">
      <c r="B243" s="7"/>
      <c r="C243" s="85"/>
      <c r="D243" s="86"/>
      <c r="E243" s="87"/>
      <c r="F243" s="103"/>
      <c r="G243" s="89"/>
      <c r="H243" s="89"/>
      <c r="I243" s="92"/>
      <c r="J243" s="92" t="n">
        <f aca="false">I243</f>
        <v>0</v>
      </c>
      <c r="K243" s="92" t="n">
        <f aca="false">J243</f>
        <v>0</v>
      </c>
      <c r="L243" s="92" t="n">
        <f aca="false">K243</f>
        <v>0</v>
      </c>
      <c r="M243" s="92" t="n">
        <f aca="false">L243</f>
        <v>0</v>
      </c>
      <c r="N243" s="92" t="n">
        <f aca="false">M243</f>
        <v>0</v>
      </c>
      <c r="O243" s="92" t="n">
        <f aca="false">N243</f>
        <v>0</v>
      </c>
      <c r="P243" s="92" t="n">
        <f aca="false">O243</f>
        <v>0</v>
      </c>
      <c r="Q243" s="92" t="n">
        <f aca="false">P243</f>
        <v>0</v>
      </c>
      <c r="R243" s="92" t="n">
        <f aca="false">Q243</f>
        <v>0</v>
      </c>
      <c r="S243" s="92" t="n">
        <f aca="false">R243</f>
        <v>0</v>
      </c>
      <c r="T243" s="92" t="n">
        <f aca="false">S243</f>
        <v>0</v>
      </c>
      <c r="U243" s="92" t="n">
        <f aca="false">T243</f>
        <v>0</v>
      </c>
      <c r="V243" s="92" t="n">
        <f aca="false">U243</f>
        <v>0</v>
      </c>
      <c r="W243" s="92" t="n">
        <f aca="false">V243</f>
        <v>0</v>
      </c>
      <c r="X243" s="92" t="n">
        <f aca="false">W243</f>
        <v>0</v>
      </c>
      <c r="Y243" s="92" t="n">
        <f aca="false">X243</f>
        <v>0</v>
      </c>
      <c r="Z243" s="92" t="n">
        <f aca="false">Y243</f>
        <v>0</v>
      </c>
      <c r="AB243" s="91"/>
    </row>
    <row r="244" customFormat="false" ht="29.25" hidden="false" customHeight="true" outlineLevel="0" collapsed="false">
      <c r="B244" s="7"/>
      <c r="C244" s="85" t="s">
        <v>312</v>
      </c>
      <c r="D244" s="86"/>
      <c r="E244" s="87"/>
      <c r="F244" s="103"/>
      <c r="G244" s="89"/>
      <c r="H244" s="89"/>
      <c r="I244" s="90" t="n">
        <v>0</v>
      </c>
      <c r="J244" s="90" t="n">
        <f aca="false">I244</f>
        <v>0</v>
      </c>
      <c r="K244" s="90" t="n">
        <f aca="false">J244</f>
        <v>0</v>
      </c>
      <c r="L244" s="90" t="n">
        <f aca="false">K244</f>
        <v>0</v>
      </c>
      <c r="M244" s="90" t="n">
        <f aca="false">L244</f>
        <v>0</v>
      </c>
      <c r="N244" s="90" t="n">
        <f aca="false">M244</f>
        <v>0</v>
      </c>
      <c r="O244" s="90" t="n">
        <f aca="false">N244</f>
        <v>0</v>
      </c>
      <c r="P244" s="90" t="n">
        <f aca="false">O244</f>
        <v>0</v>
      </c>
      <c r="Q244" s="90" t="n">
        <f aca="false">P244</f>
        <v>0</v>
      </c>
      <c r="R244" s="90" t="n">
        <f aca="false">Q244</f>
        <v>0</v>
      </c>
      <c r="S244" s="90" t="n">
        <f aca="false">R244</f>
        <v>0</v>
      </c>
      <c r="T244" s="90" t="n">
        <f aca="false">S244</f>
        <v>0</v>
      </c>
      <c r="U244" s="90" t="n">
        <f aca="false">T244</f>
        <v>0</v>
      </c>
      <c r="V244" s="90" t="n">
        <f aca="false">U244</f>
        <v>0</v>
      </c>
      <c r="W244" s="90" t="n">
        <f aca="false">V244</f>
        <v>0</v>
      </c>
      <c r="X244" s="90" t="n">
        <f aca="false">W244</f>
        <v>0</v>
      </c>
      <c r="Y244" s="90" t="n">
        <f aca="false">X244</f>
        <v>0</v>
      </c>
      <c r="Z244" s="90" t="n">
        <f aca="false">Y244</f>
        <v>0</v>
      </c>
      <c r="AB244" s="91"/>
    </row>
    <row r="245" customFormat="false" ht="29.25" hidden="false" customHeight="true" outlineLevel="0" collapsed="false">
      <c r="B245" s="7"/>
      <c r="C245" s="85"/>
      <c r="D245" s="86"/>
      <c r="E245" s="87"/>
      <c r="F245" s="103"/>
      <c r="G245" s="89"/>
      <c r="H245" s="89"/>
      <c r="I245" s="92"/>
      <c r="J245" s="92" t="n">
        <f aca="false">I245</f>
        <v>0</v>
      </c>
      <c r="K245" s="92" t="n">
        <f aca="false">J245</f>
        <v>0</v>
      </c>
      <c r="L245" s="92" t="n">
        <f aca="false">K245</f>
        <v>0</v>
      </c>
      <c r="M245" s="92" t="n">
        <f aca="false">L245</f>
        <v>0</v>
      </c>
      <c r="N245" s="92" t="n">
        <f aca="false">M245</f>
        <v>0</v>
      </c>
      <c r="O245" s="92" t="n">
        <f aca="false">N245</f>
        <v>0</v>
      </c>
      <c r="P245" s="92" t="n">
        <f aca="false">O245</f>
        <v>0</v>
      </c>
      <c r="Q245" s="92" t="n">
        <f aca="false">P245</f>
        <v>0</v>
      </c>
      <c r="R245" s="92" t="n">
        <f aca="false">Q245</f>
        <v>0</v>
      </c>
      <c r="S245" s="92" t="n">
        <f aca="false">R245</f>
        <v>0</v>
      </c>
      <c r="T245" s="92" t="n">
        <f aca="false">S245</f>
        <v>0</v>
      </c>
      <c r="U245" s="92" t="n">
        <f aca="false">T245</f>
        <v>0</v>
      </c>
      <c r="V245" s="92" t="n">
        <f aca="false">U245</f>
        <v>0</v>
      </c>
      <c r="W245" s="92" t="n">
        <f aca="false">V245</f>
        <v>0</v>
      </c>
      <c r="X245" s="92" t="n">
        <f aca="false">W245</f>
        <v>0</v>
      </c>
      <c r="Y245" s="92" t="n">
        <f aca="false">X245</f>
        <v>0</v>
      </c>
      <c r="Z245" s="92" t="n">
        <f aca="false">Y245</f>
        <v>0</v>
      </c>
      <c r="AB245" s="91"/>
    </row>
    <row r="246" customFormat="false" ht="29.25" hidden="false" customHeight="true" outlineLevel="0" collapsed="false">
      <c r="B246" s="7"/>
      <c r="C246" s="85" t="s">
        <v>313</v>
      </c>
      <c r="D246" s="86"/>
      <c r="E246" s="87"/>
      <c r="F246" s="103"/>
      <c r="G246" s="89"/>
      <c r="H246" s="89"/>
      <c r="I246" s="90" t="n">
        <v>0</v>
      </c>
      <c r="J246" s="90" t="n">
        <f aca="false">I246</f>
        <v>0</v>
      </c>
      <c r="K246" s="90" t="n">
        <f aca="false">J246</f>
        <v>0</v>
      </c>
      <c r="L246" s="90" t="n">
        <f aca="false">K246</f>
        <v>0</v>
      </c>
      <c r="M246" s="90" t="n">
        <f aca="false">L246</f>
        <v>0</v>
      </c>
      <c r="N246" s="90" t="n">
        <f aca="false">M246</f>
        <v>0</v>
      </c>
      <c r="O246" s="90" t="n">
        <f aca="false">N246</f>
        <v>0</v>
      </c>
      <c r="P246" s="90" t="n">
        <f aca="false">O246</f>
        <v>0</v>
      </c>
      <c r="Q246" s="90" t="n">
        <f aca="false">P246</f>
        <v>0</v>
      </c>
      <c r="R246" s="90" t="n">
        <f aca="false">Q246</f>
        <v>0</v>
      </c>
      <c r="S246" s="90" t="n">
        <f aca="false">R246</f>
        <v>0</v>
      </c>
      <c r="T246" s="90" t="n">
        <f aca="false">S246</f>
        <v>0</v>
      </c>
      <c r="U246" s="90" t="n">
        <f aca="false">T246</f>
        <v>0</v>
      </c>
      <c r="V246" s="90" t="n">
        <f aca="false">U246</f>
        <v>0</v>
      </c>
      <c r="W246" s="90" t="n">
        <f aca="false">V246</f>
        <v>0</v>
      </c>
      <c r="X246" s="90" t="n">
        <f aca="false">W246</f>
        <v>0</v>
      </c>
      <c r="Y246" s="90" t="n">
        <f aca="false">X246</f>
        <v>0</v>
      </c>
      <c r="Z246" s="90" t="n">
        <f aca="false">Y246</f>
        <v>0</v>
      </c>
      <c r="AB246" s="91"/>
    </row>
    <row r="247" customFormat="false" ht="29.25" hidden="false" customHeight="true" outlineLevel="0" collapsed="false">
      <c r="B247" s="7"/>
      <c r="C247" s="85"/>
      <c r="D247" s="86"/>
      <c r="E247" s="87"/>
      <c r="F247" s="103"/>
      <c r="G247" s="89"/>
      <c r="H247" s="89"/>
      <c r="I247" s="92"/>
      <c r="J247" s="92" t="n">
        <f aca="false">I247</f>
        <v>0</v>
      </c>
      <c r="K247" s="92" t="n">
        <f aca="false">J247</f>
        <v>0</v>
      </c>
      <c r="L247" s="92" t="n">
        <f aca="false">K247</f>
        <v>0</v>
      </c>
      <c r="M247" s="92" t="n">
        <f aca="false">L247</f>
        <v>0</v>
      </c>
      <c r="N247" s="92" t="n">
        <f aca="false">M247</f>
        <v>0</v>
      </c>
      <c r="O247" s="92" t="n">
        <f aca="false">N247</f>
        <v>0</v>
      </c>
      <c r="P247" s="92" t="n">
        <f aca="false">O247</f>
        <v>0</v>
      </c>
      <c r="Q247" s="92" t="n">
        <f aca="false">P247</f>
        <v>0</v>
      </c>
      <c r="R247" s="92" t="n">
        <f aca="false">Q247</f>
        <v>0</v>
      </c>
      <c r="S247" s="92" t="n">
        <f aca="false">R247</f>
        <v>0</v>
      </c>
      <c r="T247" s="92" t="n">
        <f aca="false">S247</f>
        <v>0</v>
      </c>
      <c r="U247" s="92" t="n">
        <f aca="false">T247</f>
        <v>0</v>
      </c>
      <c r="V247" s="92" t="n">
        <f aca="false">U247</f>
        <v>0</v>
      </c>
      <c r="W247" s="92" t="n">
        <f aca="false">V247</f>
        <v>0</v>
      </c>
      <c r="X247" s="92" t="n">
        <f aca="false">W247</f>
        <v>0</v>
      </c>
      <c r="Y247" s="92" t="n">
        <f aca="false">X247</f>
        <v>0</v>
      </c>
      <c r="Z247" s="92" t="n">
        <f aca="false">Y247</f>
        <v>0</v>
      </c>
      <c r="AB247" s="91"/>
    </row>
    <row r="248" customFormat="false" ht="29.25" hidden="false" customHeight="true" outlineLevel="0" collapsed="false">
      <c r="B248" s="7"/>
      <c r="C248" s="85" t="s">
        <v>314</v>
      </c>
      <c r="D248" s="86"/>
      <c r="E248" s="87"/>
      <c r="F248" s="103"/>
      <c r="G248" s="89"/>
      <c r="H248" s="89"/>
      <c r="I248" s="90" t="n">
        <v>0</v>
      </c>
      <c r="J248" s="90" t="n">
        <f aca="false">I248</f>
        <v>0</v>
      </c>
      <c r="K248" s="90" t="n">
        <f aca="false">J248</f>
        <v>0</v>
      </c>
      <c r="L248" s="90" t="n">
        <f aca="false">K248</f>
        <v>0</v>
      </c>
      <c r="M248" s="90" t="n">
        <f aca="false">L248</f>
        <v>0</v>
      </c>
      <c r="N248" s="90" t="n">
        <f aca="false">M248</f>
        <v>0</v>
      </c>
      <c r="O248" s="90" t="n">
        <f aca="false">N248</f>
        <v>0</v>
      </c>
      <c r="P248" s="90" t="n">
        <f aca="false">O248</f>
        <v>0</v>
      </c>
      <c r="Q248" s="90" t="n">
        <f aca="false">P248</f>
        <v>0</v>
      </c>
      <c r="R248" s="90" t="n">
        <f aca="false">Q248</f>
        <v>0</v>
      </c>
      <c r="S248" s="90" t="n">
        <f aca="false">R248</f>
        <v>0</v>
      </c>
      <c r="T248" s="90" t="n">
        <f aca="false">S248</f>
        <v>0</v>
      </c>
      <c r="U248" s="90" t="n">
        <f aca="false">T248</f>
        <v>0</v>
      </c>
      <c r="V248" s="90" t="n">
        <f aca="false">U248</f>
        <v>0</v>
      </c>
      <c r="W248" s="90" t="n">
        <f aca="false">V248</f>
        <v>0</v>
      </c>
      <c r="X248" s="90" t="n">
        <f aca="false">W248</f>
        <v>0</v>
      </c>
      <c r="Y248" s="90" t="n">
        <f aca="false">X248</f>
        <v>0</v>
      </c>
      <c r="Z248" s="90" t="n">
        <f aca="false">Y248</f>
        <v>0</v>
      </c>
      <c r="AB248" s="91"/>
    </row>
    <row r="249" customFormat="false" ht="29.25" hidden="false" customHeight="true" outlineLevel="0" collapsed="false">
      <c r="B249" s="7"/>
      <c r="C249" s="85"/>
      <c r="D249" s="86"/>
      <c r="E249" s="87"/>
      <c r="F249" s="103"/>
      <c r="G249" s="89"/>
      <c r="H249" s="89"/>
      <c r="I249" s="92"/>
      <c r="J249" s="92" t="n">
        <f aca="false">I249</f>
        <v>0</v>
      </c>
      <c r="K249" s="92" t="n">
        <f aca="false">J249</f>
        <v>0</v>
      </c>
      <c r="L249" s="92" t="n">
        <f aca="false">K249</f>
        <v>0</v>
      </c>
      <c r="M249" s="92" t="n">
        <f aca="false">L249</f>
        <v>0</v>
      </c>
      <c r="N249" s="92" t="n">
        <f aca="false">M249</f>
        <v>0</v>
      </c>
      <c r="O249" s="92" t="n">
        <f aca="false">N249</f>
        <v>0</v>
      </c>
      <c r="P249" s="92" t="n">
        <f aca="false">O249</f>
        <v>0</v>
      </c>
      <c r="Q249" s="92" t="n">
        <f aca="false">P249</f>
        <v>0</v>
      </c>
      <c r="R249" s="92" t="n">
        <f aca="false">Q249</f>
        <v>0</v>
      </c>
      <c r="S249" s="92" t="n">
        <f aca="false">R249</f>
        <v>0</v>
      </c>
      <c r="T249" s="92" t="n">
        <f aca="false">S249</f>
        <v>0</v>
      </c>
      <c r="U249" s="92" t="n">
        <f aca="false">T249</f>
        <v>0</v>
      </c>
      <c r="V249" s="92" t="n">
        <f aca="false">U249</f>
        <v>0</v>
      </c>
      <c r="W249" s="92" t="n">
        <f aca="false">V249</f>
        <v>0</v>
      </c>
      <c r="X249" s="92" t="n">
        <f aca="false">W249</f>
        <v>0</v>
      </c>
      <c r="Y249" s="92" t="n">
        <f aca="false">X249</f>
        <v>0</v>
      </c>
      <c r="Z249" s="92" t="n">
        <f aca="false">Y249</f>
        <v>0</v>
      </c>
      <c r="AB249" s="91"/>
    </row>
    <row r="250" customFormat="false" ht="29.25" hidden="false" customHeight="true" outlineLevel="0" collapsed="false">
      <c r="B250" s="7"/>
      <c r="C250" s="85" t="s">
        <v>315</v>
      </c>
      <c r="D250" s="86"/>
      <c r="E250" s="87"/>
      <c r="F250" s="103"/>
      <c r="G250" s="89"/>
      <c r="H250" s="89"/>
      <c r="I250" s="90" t="n">
        <v>0</v>
      </c>
      <c r="J250" s="90" t="n">
        <f aca="false">I250</f>
        <v>0</v>
      </c>
      <c r="K250" s="90" t="n">
        <f aca="false">J250</f>
        <v>0</v>
      </c>
      <c r="L250" s="90" t="n">
        <f aca="false">K250</f>
        <v>0</v>
      </c>
      <c r="M250" s="90" t="n">
        <f aca="false">L250</f>
        <v>0</v>
      </c>
      <c r="N250" s="90" t="n">
        <f aca="false">M250</f>
        <v>0</v>
      </c>
      <c r="O250" s="90" t="n">
        <f aca="false">N250</f>
        <v>0</v>
      </c>
      <c r="P250" s="90" t="n">
        <f aca="false">O250</f>
        <v>0</v>
      </c>
      <c r="Q250" s="90" t="n">
        <f aca="false">P250</f>
        <v>0</v>
      </c>
      <c r="R250" s="90" t="n">
        <f aca="false">Q250</f>
        <v>0</v>
      </c>
      <c r="S250" s="90" t="n">
        <f aca="false">R250</f>
        <v>0</v>
      </c>
      <c r="T250" s="90" t="n">
        <f aca="false">S250</f>
        <v>0</v>
      </c>
      <c r="U250" s="90" t="n">
        <f aca="false">T250</f>
        <v>0</v>
      </c>
      <c r="V250" s="90" t="n">
        <f aca="false">U250</f>
        <v>0</v>
      </c>
      <c r="W250" s="90" t="n">
        <f aca="false">V250</f>
        <v>0</v>
      </c>
      <c r="X250" s="90" t="n">
        <f aca="false">W250</f>
        <v>0</v>
      </c>
      <c r="Y250" s="90" t="n">
        <f aca="false">X250</f>
        <v>0</v>
      </c>
      <c r="Z250" s="90" t="n">
        <f aca="false">Y250</f>
        <v>0</v>
      </c>
      <c r="AB250" s="91"/>
    </row>
    <row r="251" customFormat="false" ht="29.25" hidden="false" customHeight="true" outlineLevel="0" collapsed="false">
      <c r="B251" s="7"/>
      <c r="C251" s="85"/>
      <c r="D251" s="86"/>
      <c r="E251" s="87"/>
      <c r="F251" s="103"/>
      <c r="G251" s="89"/>
      <c r="H251" s="89"/>
      <c r="I251" s="92"/>
      <c r="J251" s="92" t="n">
        <f aca="false">I251</f>
        <v>0</v>
      </c>
      <c r="K251" s="92" t="n">
        <f aca="false">J251</f>
        <v>0</v>
      </c>
      <c r="L251" s="92" t="n">
        <f aca="false">K251</f>
        <v>0</v>
      </c>
      <c r="M251" s="92" t="n">
        <f aca="false">L251</f>
        <v>0</v>
      </c>
      <c r="N251" s="92" t="n">
        <f aca="false">M251</f>
        <v>0</v>
      </c>
      <c r="O251" s="92" t="n">
        <f aca="false">N251</f>
        <v>0</v>
      </c>
      <c r="P251" s="92" t="n">
        <f aca="false">O251</f>
        <v>0</v>
      </c>
      <c r="Q251" s="92" t="n">
        <f aca="false">P251</f>
        <v>0</v>
      </c>
      <c r="R251" s="92" t="n">
        <f aca="false">Q251</f>
        <v>0</v>
      </c>
      <c r="S251" s="92" t="n">
        <f aca="false">R251</f>
        <v>0</v>
      </c>
      <c r="T251" s="92" t="n">
        <f aca="false">S251</f>
        <v>0</v>
      </c>
      <c r="U251" s="92" t="n">
        <f aca="false">T251</f>
        <v>0</v>
      </c>
      <c r="V251" s="92" t="n">
        <f aca="false">U251</f>
        <v>0</v>
      </c>
      <c r="W251" s="92" t="n">
        <f aca="false">V251</f>
        <v>0</v>
      </c>
      <c r="X251" s="92" t="n">
        <f aca="false">W251</f>
        <v>0</v>
      </c>
      <c r="Y251" s="92" t="n">
        <f aca="false">X251</f>
        <v>0</v>
      </c>
      <c r="Z251" s="92" t="n">
        <f aca="false">Y251</f>
        <v>0</v>
      </c>
      <c r="AB251" s="91"/>
    </row>
    <row r="252" customFormat="false" ht="17.25" hidden="false" customHeight="true" outlineLevel="0" collapsed="false">
      <c r="B252" s="7"/>
      <c r="C252" s="115"/>
      <c r="D252" s="67"/>
      <c r="E252" s="125"/>
      <c r="F252" s="125"/>
      <c r="G252" s="125"/>
      <c r="H252" s="125"/>
      <c r="I252" s="126"/>
      <c r="J252" s="126"/>
      <c r="K252" s="126"/>
      <c r="L252" s="130"/>
      <c r="M252" s="130"/>
      <c r="N252" s="130"/>
      <c r="O252" s="130"/>
      <c r="P252" s="130"/>
      <c r="Q252" s="130"/>
      <c r="R252" s="130"/>
      <c r="S252" s="130"/>
      <c r="T252" s="130"/>
      <c r="U252" s="130"/>
      <c r="V252" s="130"/>
      <c r="W252" s="130"/>
      <c r="X252" s="130"/>
      <c r="Y252" s="130"/>
      <c r="Z252" s="130"/>
    </row>
    <row r="253" customFormat="false" ht="33.75" hidden="false" customHeight="true" outlineLevel="0" collapsed="false">
      <c r="B253" s="7"/>
      <c r="C253" s="69"/>
      <c r="D253" s="116" t="s">
        <v>316</v>
      </c>
      <c r="E253" s="117"/>
      <c r="F253" s="117"/>
      <c r="G253" s="117"/>
      <c r="H253" s="117"/>
      <c r="I253" s="117"/>
      <c r="J253" s="117"/>
      <c r="K253" s="118"/>
      <c r="L253" s="131"/>
      <c r="M253" s="131"/>
      <c r="N253" s="131"/>
      <c r="O253" s="131"/>
      <c r="P253" s="131"/>
      <c r="Q253" s="131"/>
      <c r="R253" s="131"/>
      <c r="S253" s="131"/>
      <c r="T253" s="131"/>
      <c r="U253" s="131"/>
      <c r="V253" s="131"/>
      <c r="W253" s="131"/>
      <c r="X253" s="131"/>
      <c r="Y253" s="131"/>
      <c r="Z253" s="131"/>
    </row>
    <row r="254" customFormat="false" ht="25.5" hidden="false" customHeight="true" outlineLevel="0" collapsed="false">
      <c r="B254" s="7"/>
      <c r="C254" s="72"/>
      <c r="D254" s="119" t="s">
        <v>317</v>
      </c>
      <c r="E254" s="120"/>
      <c r="F254" s="120"/>
      <c r="G254" s="120"/>
      <c r="H254" s="120"/>
      <c r="I254" s="120"/>
      <c r="J254" s="120"/>
      <c r="K254" s="121"/>
      <c r="L254" s="74"/>
      <c r="M254" s="74"/>
      <c r="N254" s="74"/>
      <c r="O254" s="74"/>
      <c r="P254" s="74"/>
      <c r="Q254" s="74"/>
      <c r="R254" s="74"/>
      <c r="S254" s="74"/>
      <c r="T254" s="74"/>
      <c r="U254" s="74"/>
      <c r="V254" s="74"/>
      <c r="W254" s="74"/>
      <c r="X254" s="74"/>
      <c r="Y254" s="74"/>
      <c r="Z254" s="74"/>
    </row>
    <row r="255" customFormat="false" ht="38.25" hidden="false" customHeight="true" outlineLevel="0" collapsed="false">
      <c r="B255" s="7"/>
      <c r="C255" s="75" t="s">
        <v>32</v>
      </c>
      <c r="D255" s="75" t="s">
        <v>33</v>
      </c>
      <c r="E255" s="75" t="s">
        <v>34</v>
      </c>
      <c r="F255" s="75" t="str">
        <f aca="false">F$25</f>
        <v>Status der 
Umsetzung</v>
      </c>
      <c r="G255" s="75" t="s">
        <v>36</v>
      </c>
      <c r="H255" s="75" t="s">
        <v>37</v>
      </c>
      <c r="I255" s="78" t="str">
        <f aca="false">I25</f>
        <v/>
      </c>
      <c r="J255" s="78" t="str">
        <f aca="false">J25</f>
        <v/>
      </c>
      <c r="K255" s="78" t="str">
        <f aca="false">K25</f>
        <v/>
      </c>
      <c r="L255" s="78" t="str">
        <f aca="false">L25</f>
        <v/>
      </c>
      <c r="M255" s="78" t="str">
        <f aca="false">M25</f>
        <v/>
      </c>
      <c r="N255" s="78" t="str">
        <f aca="false">N25</f>
        <v/>
      </c>
      <c r="O255" s="78" t="str">
        <f aca="false">O25</f>
        <v>Ziele CO2 &amp; Kompetenzen</v>
      </c>
      <c r="P255" s="78" t="str">
        <f aca="false">P25</f>
        <v/>
      </c>
      <c r="Q255" s="78" t="str">
        <f aca="false">Q25</f>
        <v/>
      </c>
      <c r="R255" s="78" t="str">
        <f aca="false">R25</f>
        <v/>
      </c>
      <c r="S255" s="78" t="str">
        <f aca="false">S25</f>
        <v/>
      </c>
      <c r="T255" s="78" t="str">
        <f aca="false">T25</f>
        <v/>
      </c>
      <c r="U255" s="78" t="str">
        <f aca="false">U25</f>
        <v/>
      </c>
      <c r="V255" s="78" t="str">
        <f aca="false">V25</f>
        <v/>
      </c>
      <c r="W255" s="78" t="str">
        <f aca="false">W25</f>
        <v/>
      </c>
      <c r="X255" s="78" t="str">
        <f aca="false">X25</f>
        <v/>
      </c>
      <c r="Y255" s="78" t="str">
        <f aca="false">Y25</f>
        <v/>
      </c>
      <c r="Z255" s="78" t="str">
        <f aca="false">Z25</f>
        <v/>
      </c>
    </row>
    <row r="256" customFormat="false" ht="14.25" hidden="false" customHeight="true" outlineLevel="0" collapsed="false">
      <c r="B256" s="7"/>
      <c r="C256" s="75"/>
      <c r="D256" s="75"/>
      <c r="E256" s="75"/>
      <c r="F256" s="75"/>
      <c r="G256" s="75"/>
      <c r="H256" s="75"/>
      <c r="I256" s="79" t="n">
        <f aca="false">$I$9</f>
        <v>2013</v>
      </c>
      <c r="J256" s="79" t="n">
        <f aca="false">J$9</f>
        <v>2015</v>
      </c>
      <c r="K256" s="79" t="n">
        <f aca="false">K$9</f>
        <v>2020</v>
      </c>
      <c r="L256" s="79" t="n">
        <f aca="false">L$9</f>
        <v>2022</v>
      </c>
      <c r="M256" s="79" t="n">
        <f aca="false">L256+2</f>
        <v>2024</v>
      </c>
      <c r="N256" s="79" t="n">
        <f aca="false">M256+2</f>
        <v>2026</v>
      </c>
      <c r="O256" s="79" t="n">
        <f aca="false">N256+2</f>
        <v>2028</v>
      </c>
      <c r="P256" s="79" t="n">
        <f aca="false">O256+2</f>
        <v>2030</v>
      </c>
      <c r="Q256" s="79" t="n">
        <f aca="false">P256+2</f>
        <v>2032</v>
      </c>
      <c r="R256" s="79" t="n">
        <f aca="false">Q256+2</f>
        <v>2034</v>
      </c>
      <c r="S256" s="79" t="n">
        <f aca="false">R256+2</f>
        <v>2036</v>
      </c>
      <c r="T256" s="79" t="n">
        <f aca="false">S256+2</f>
        <v>2038</v>
      </c>
      <c r="U256" s="79" t="n">
        <f aca="false">T256+2</f>
        <v>2040</v>
      </c>
      <c r="V256" s="79" t="n">
        <f aca="false">U256+2</f>
        <v>2042</v>
      </c>
      <c r="W256" s="79" t="n">
        <f aca="false">V256+2</f>
        <v>2044</v>
      </c>
      <c r="X256" s="79" t="n">
        <f aca="false">W256+2</f>
        <v>2046</v>
      </c>
      <c r="Y256" s="79" t="n">
        <f aca="false">X256+2</f>
        <v>2048</v>
      </c>
      <c r="Z256" s="79" t="n">
        <f aca="false">Y256+2</f>
        <v>2050</v>
      </c>
    </row>
    <row r="257" customFormat="false" ht="24" hidden="false" customHeight="true" outlineLevel="0" collapsed="false">
      <c r="B257" s="7"/>
      <c r="C257" s="136"/>
      <c r="D257" s="82"/>
      <c r="E257" s="82"/>
      <c r="F257" s="82"/>
      <c r="G257" s="82"/>
      <c r="H257" s="123" t="s">
        <v>38</v>
      </c>
      <c r="I257" s="84" t="n">
        <f aca="false">SUM(I258:I287)</f>
        <v>0</v>
      </c>
      <c r="J257" s="84" t="n">
        <f aca="false">SUM(J258:J287)</f>
        <v>0</v>
      </c>
      <c r="K257" s="84" t="n">
        <f aca="false">SUM(K258:K287)</f>
        <v>0</v>
      </c>
      <c r="L257" s="84" t="n">
        <f aca="false">SUM(L258:L287)</f>
        <v>0</v>
      </c>
      <c r="M257" s="84" t="n">
        <f aca="false">SUM(M258:M287)</f>
        <v>0</v>
      </c>
      <c r="N257" s="84" t="n">
        <f aca="false">SUM(N258:N287)</f>
        <v>0</v>
      </c>
      <c r="O257" s="84" t="n">
        <f aca="false">SUM(O258:O287)</f>
        <v>0</v>
      </c>
      <c r="P257" s="84" t="n">
        <f aca="false">SUM(P258:P287)</f>
        <v>0</v>
      </c>
      <c r="Q257" s="84" t="n">
        <f aca="false">SUM(Q258:Q287)</f>
        <v>0</v>
      </c>
      <c r="R257" s="84" t="n">
        <f aca="false">SUM(R258:R287)</f>
        <v>0</v>
      </c>
      <c r="S257" s="84" t="n">
        <f aca="false">SUM(S258:S287)</f>
        <v>0</v>
      </c>
      <c r="T257" s="84" t="n">
        <f aca="false">SUM(T258:T287)</f>
        <v>0</v>
      </c>
      <c r="U257" s="84" t="n">
        <f aca="false">SUM(U258:U287)</f>
        <v>0</v>
      </c>
      <c r="V257" s="84" t="n">
        <f aca="false">SUM(V258:V287)</f>
        <v>0</v>
      </c>
      <c r="W257" s="84" t="n">
        <f aca="false">SUM(W258:W287)</f>
        <v>0</v>
      </c>
      <c r="X257" s="84" t="n">
        <f aca="false">SUM(X258:X287)</f>
        <v>0</v>
      </c>
      <c r="Y257" s="84" t="n">
        <f aca="false">SUM(Y258:Y287)</f>
        <v>0</v>
      </c>
      <c r="Z257" s="84" t="n">
        <f aca="false">SUM(Z258:Z287)</f>
        <v>0</v>
      </c>
    </row>
    <row r="258" customFormat="false" ht="29.25" hidden="false" customHeight="true" outlineLevel="0" collapsed="false">
      <c r="B258" s="7"/>
      <c r="C258" s="85" t="s">
        <v>318</v>
      </c>
      <c r="D258" s="86" t="s">
        <v>319</v>
      </c>
      <c r="E258" s="87" t="n">
        <v>2013</v>
      </c>
      <c r="F258" s="94" t="s">
        <v>2</v>
      </c>
      <c r="G258" s="89" t="s">
        <v>41</v>
      </c>
      <c r="H258" s="89" t="s">
        <v>320</v>
      </c>
      <c r="I258" s="90" t="n">
        <v>0</v>
      </c>
      <c r="J258" s="90" t="n">
        <f aca="false">I258</f>
        <v>0</v>
      </c>
      <c r="K258" s="90" t="n">
        <f aca="false">J258</f>
        <v>0</v>
      </c>
      <c r="L258" s="90" t="n">
        <f aca="false">K258</f>
        <v>0</v>
      </c>
      <c r="M258" s="90" t="n">
        <f aca="false">L258</f>
        <v>0</v>
      </c>
      <c r="N258" s="90" t="n">
        <f aca="false">M258</f>
        <v>0</v>
      </c>
      <c r="O258" s="90" t="n">
        <f aca="false">N258</f>
        <v>0</v>
      </c>
      <c r="P258" s="90" t="n">
        <f aca="false">O258</f>
        <v>0</v>
      </c>
      <c r="Q258" s="90" t="n">
        <f aca="false">P258</f>
        <v>0</v>
      </c>
      <c r="R258" s="90" t="n">
        <f aca="false">Q258</f>
        <v>0</v>
      </c>
      <c r="S258" s="90" t="n">
        <f aca="false">R258</f>
        <v>0</v>
      </c>
      <c r="T258" s="90" t="n">
        <f aca="false">S258</f>
        <v>0</v>
      </c>
      <c r="U258" s="90" t="n">
        <f aca="false">T258</f>
        <v>0</v>
      </c>
      <c r="V258" s="90" t="n">
        <f aca="false">U258</f>
        <v>0</v>
      </c>
      <c r="W258" s="90" t="n">
        <f aca="false">V258</f>
        <v>0</v>
      </c>
      <c r="X258" s="90" t="n">
        <f aca="false">W258</f>
        <v>0</v>
      </c>
      <c r="Y258" s="90" t="n">
        <f aca="false">X258</f>
        <v>0</v>
      </c>
      <c r="Z258" s="90" t="n">
        <f aca="false">Y258</f>
        <v>0</v>
      </c>
      <c r="AB258" s="91"/>
    </row>
    <row r="259" customFormat="false" ht="29.25" hidden="false" customHeight="true" outlineLevel="0" collapsed="false">
      <c r="B259" s="7"/>
      <c r="C259" s="85"/>
      <c r="D259" s="86"/>
      <c r="E259" s="87"/>
      <c r="F259" s="94"/>
      <c r="G259" s="89"/>
      <c r="H259" s="89"/>
      <c r="I259" s="92" t="s">
        <v>321</v>
      </c>
      <c r="J259" s="92" t="s">
        <v>322</v>
      </c>
      <c r="K259" s="92" t="s">
        <v>323</v>
      </c>
      <c r="L259" s="92" t="str">
        <f aca="false">K259</f>
        <v>jedes Jahr wird dieses Projekt angeboten</v>
      </c>
      <c r="M259" s="92" t="str">
        <f aca="false">L259</f>
        <v>jedes Jahr wird dieses Projekt angeboten</v>
      </c>
      <c r="N259" s="92" t="str">
        <f aca="false">M259</f>
        <v>jedes Jahr wird dieses Projekt angeboten</v>
      </c>
      <c r="O259" s="92" t="str">
        <f aca="false">N259</f>
        <v>jedes Jahr wird dieses Projekt angeboten</v>
      </c>
      <c r="P259" s="92" t="str">
        <f aca="false">O259</f>
        <v>jedes Jahr wird dieses Projekt angeboten</v>
      </c>
      <c r="Q259" s="92" t="str">
        <f aca="false">P259</f>
        <v>jedes Jahr wird dieses Projekt angeboten</v>
      </c>
      <c r="R259" s="92" t="str">
        <f aca="false">Q259</f>
        <v>jedes Jahr wird dieses Projekt angeboten</v>
      </c>
      <c r="S259" s="92" t="str">
        <f aca="false">R259</f>
        <v>jedes Jahr wird dieses Projekt angeboten</v>
      </c>
      <c r="T259" s="92" t="str">
        <f aca="false">S259</f>
        <v>jedes Jahr wird dieses Projekt angeboten</v>
      </c>
      <c r="U259" s="92" t="str">
        <f aca="false">T259</f>
        <v>jedes Jahr wird dieses Projekt angeboten</v>
      </c>
      <c r="V259" s="92" t="str">
        <f aca="false">U259</f>
        <v>jedes Jahr wird dieses Projekt angeboten</v>
      </c>
      <c r="W259" s="92" t="str">
        <f aca="false">V259</f>
        <v>jedes Jahr wird dieses Projekt angeboten</v>
      </c>
      <c r="X259" s="92" t="str">
        <f aca="false">W259</f>
        <v>jedes Jahr wird dieses Projekt angeboten</v>
      </c>
      <c r="Y259" s="92" t="str">
        <f aca="false">X259</f>
        <v>jedes Jahr wird dieses Projekt angeboten</v>
      </c>
      <c r="Z259" s="92" t="str">
        <f aca="false">Y259</f>
        <v>jedes Jahr wird dieses Projekt angeboten</v>
      </c>
      <c r="AB259" s="91"/>
    </row>
    <row r="260" customFormat="false" ht="29.25" hidden="false" customHeight="true" outlineLevel="0" collapsed="false">
      <c r="B260" s="7"/>
      <c r="C260" s="85" t="s">
        <v>324</v>
      </c>
      <c r="D260" s="98" t="s">
        <v>325</v>
      </c>
      <c r="E260" s="132" t="n">
        <v>2015</v>
      </c>
      <c r="F260" s="133" t="s">
        <v>4</v>
      </c>
      <c r="G260" s="112" t="s">
        <v>326</v>
      </c>
      <c r="H260" s="112"/>
      <c r="I260" s="134" t="n">
        <v>0</v>
      </c>
      <c r="J260" s="134" t="n">
        <f aca="false">I260</f>
        <v>0</v>
      </c>
      <c r="K260" s="134" t="n">
        <f aca="false">J260</f>
        <v>0</v>
      </c>
      <c r="L260" s="134" t="n">
        <f aca="false">K260</f>
        <v>0</v>
      </c>
      <c r="M260" s="134" t="n">
        <f aca="false">L260</f>
        <v>0</v>
      </c>
      <c r="N260" s="134" t="n">
        <f aca="false">M260</f>
        <v>0</v>
      </c>
      <c r="O260" s="134" t="n">
        <f aca="false">N260</f>
        <v>0</v>
      </c>
      <c r="P260" s="90" t="n">
        <f aca="false">O260</f>
        <v>0</v>
      </c>
      <c r="Q260" s="90" t="n">
        <f aca="false">P260</f>
        <v>0</v>
      </c>
      <c r="R260" s="90" t="n">
        <f aca="false">Q260</f>
        <v>0</v>
      </c>
      <c r="S260" s="90" t="n">
        <f aca="false">R260</f>
        <v>0</v>
      </c>
      <c r="T260" s="90" t="n">
        <f aca="false">S260</f>
        <v>0</v>
      </c>
      <c r="U260" s="90" t="n">
        <f aca="false">T260</f>
        <v>0</v>
      </c>
      <c r="V260" s="90" t="n">
        <f aca="false">U260</f>
        <v>0</v>
      </c>
      <c r="W260" s="90" t="n">
        <f aca="false">V260</f>
        <v>0</v>
      </c>
      <c r="X260" s="90" t="n">
        <f aca="false">W260</f>
        <v>0</v>
      </c>
      <c r="Y260" s="90" t="n">
        <f aca="false">X260</f>
        <v>0</v>
      </c>
      <c r="Z260" s="90" t="n">
        <f aca="false">Y260</f>
        <v>0</v>
      </c>
      <c r="AB260" s="91"/>
    </row>
    <row r="261" customFormat="false" ht="29.25" hidden="false" customHeight="true" outlineLevel="0" collapsed="false">
      <c r="B261" s="7"/>
      <c r="C261" s="85"/>
      <c r="D261" s="98"/>
      <c r="E261" s="132"/>
      <c r="F261" s="133"/>
      <c r="G261" s="112"/>
      <c r="H261" s="112"/>
      <c r="I261" s="137" t="s">
        <v>327</v>
      </c>
      <c r="J261" s="137" t="s">
        <v>328</v>
      </c>
      <c r="K261" s="137" t="s">
        <v>329</v>
      </c>
      <c r="L261" s="135" t="str">
        <f aca="false">K261</f>
        <v>fest verankert im Terminplan der Schule</v>
      </c>
      <c r="M261" s="135" t="str">
        <f aca="false">L261</f>
        <v>fest verankert im Terminplan der Schule</v>
      </c>
      <c r="N261" s="135" t="str">
        <f aca="false">M261</f>
        <v>fest verankert im Terminplan der Schule</v>
      </c>
      <c r="O261" s="135" t="str">
        <f aca="false">N261</f>
        <v>fest verankert im Terminplan der Schule</v>
      </c>
      <c r="P261" s="92" t="str">
        <f aca="false">O261</f>
        <v>fest verankert im Terminplan der Schule</v>
      </c>
      <c r="Q261" s="92" t="str">
        <f aca="false">P261</f>
        <v>fest verankert im Terminplan der Schule</v>
      </c>
      <c r="R261" s="92" t="str">
        <f aca="false">Q261</f>
        <v>fest verankert im Terminplan der Schule</v>
      </c>
      <c r="S261" s="92" t="str">
        <f aca="false">R261</f>
        <v>fest verankert im Terminplan der Schule</v>
      </c>
      <c r="T261" s="92" t="str">
        <f aca="false">S261</f>
        <v>fest verankert im Terminplan der Schule</v>
      </c>
      <c r="U261" s="92" t="str">
        <f aca="false">T261</f>
        <v>fest verankert im Terminplan der Schule</v>
      </c>
      <c r="V261" s="92" t="str">
        <f aca="false">U261</f>
        <v>fest verankert im Terminplan der Schule</v>
      </c>
      <c r="W261" s="92" t="str">
        <f aca="false">V261</f>
        <v>fest verankert im Terminplan der Schule</v>
      </c>
      <c r="X261" s="92" t="str">
        <f aca="false">W261</f>
        <v>fest verankert im Terminplan der Schule</v>
      </c>
      <c r="Y261" s="92" t="str">
        <f aca="false">X261</f>
        <v>fest verankert im Terminplan der Schule</v>
      </c>
      <c r="Z261" s="92" t="str">
        <f aca="false">Y261</f>
        <v>fest verankert im Terminplan der Schule</v>
      </c>
      <c r="AB261" s="91"/>
    </row>
    <row r="262" customFormat="false" ht="29.25" hidden="false" customHeight="true" outlineLevel="0" collapsed="false">
      <c r="B262" s="7"/>
      <c r="C262" s="85" t="s">
        <v>330</v>
      </c>
      <c r="D262" s="98" t="s">
        <v>331</v>
      </c>
      <c r="E262" s="132" t="n">
        <v>2015</v>
      </c>
      <c r="F262" s="133" t="s">
        <v>4</v>
      </c>
      <c r="G262" s="112" t="s">
        <v>326</v>
      </c>
      <c r="H262" s="112"/>
      <c r="I262" s="134" t="n">
        <v>0</v>
      </c>
      <c r="J262" s="134" t="n">
        <f aca="false">I262</f>
        <v>0</v>
      </c>
      <c r="K262" s="134" t="n">
        <f aca="false">J262</f>
        <v>0</v>
      </c>
      <c r="L262" s="134" t="n">
        <f aca="false">K262</f>
        <v>0</v>
      </c>
      <c r="M262" s="134" t="n">
        <f aca="false">L262</f>
        <v>0</v>
      </c>
      <c r="N262" s="134" t="n">
        <f aca="false">M262</f>
        <v>0</v>
      </c>
      <c r="O262" s="134" t="n">
        <f aca="false">N262</f>
        <v>0</v>
      </c>
      <c r="P262" s="90" t="n">
        <f aca="false">O262</f>
        <v>0</v>
      </c>
      <c r="Q262" s="90" t="n">
        <f aca="false">P262</f>
        <v>0</v>
      </c>
      <c r="R262" s="90" t="n">
        <f aca="false">Q262</f>
        <v>0</v>
      </c>
      <c r="S262" s="90" t="n">
        <f aca="false">R262</f>
        <v>0</v>
      </c>
      <c r="T262" s="90" t="n">
        <f aca="false">S262</f>
        <v>0</v>
      </c>
      <c r="U262" s="90" t="n">
        <f aca="false">T262</f>
        <v>0</v>
      </c>
      <c r="V262" s="90" t="n">
        <f aca="false">U262</f>
        <v>0</v>
      </c>
      <c r="W262" s="90" t="n">
        <f aca="false">V262</f>
        <v>0</v>
      </c>
      <c r="X262" s="90" t="n">
        <f aca="false">W262</f>
        <v>0</v>
      </c>
      <c r="Y262" s="90" t="n">
        <f aca="false">X262</f>
        <v>0</v>
      </c>
      <c r="Z262" s="90" t="n">
        <f aca="false">Y262</f>
        <v>0</v>
      </c>
      <c r="AB262" s="91"/>
    </row>
    <row r="263" customFormat="false" ht="29.25" hidden="false" customHeight="true" outlineLevel="0" collapsed="false">
      <c r="B263" s="7"/>
      <c r="C263" s="85"/>
      <c r="D263" s="98"/>
      <c r="E263" s="132"/>
      <c r="F263" s="133"/>
      <c r="G263" s="112"/>
      <c r="H263" s="112"/>
      <c r="I263" s="137" t="s">
        <v>327</v>
      </c>
      <c r="J263" s="137" t="s">
        <v>328</v>
      </c>
      <c r="K263" s="137" t="s">
        <v>329</v>
      </c>
      <c r="L263" s="135" t="str">
        <f aca="false">K263</f>
        <v>fest verankert im Terminplan der Schule</v>
      </c>
      <c r="M263" s="135" t="str">
        <f aca="false">L263</f>
        <v>fest verankert im Terminplan der Schule</v>
      </c>
      <c r="N263" s="135" t="str">
        <f aca="false">M263</f>
        <v>fest verankert im Terminplan der Schule</v>
      </c>
      <c r="O263" s="135" t="str">
        <f aca="false">N263</f>
        <v>fest verankert im Terminplan der Schule</v>
      </c>
      <c r="P263" s="92" t="str">
        <f aca="false">O263</f>
        <v>fest verankert im Terminplan der Schule</v>
      </c>
      <c r="Q263" s="92" t="str">
        <f aca="false">P263</f>
        <v>fest verankert im Terminplan der Schule</v>
      </c>
      <c r="R263" s="92" t="str">
        <f aca="false">Q263</f>
        <v>fest verankert im Terminplan der Schule</v>
      </c>
      <c r="S263" s="92" t="str">
        <f aca="false">R263</f>
        <v>fest verankert im Terminplan der Schule</v>
      </c>
      <c r="T263" s="92" t="str">
        <f aca="false">S263</f>
        <v>fest verankert im Terminplan der Schule</v>
      </c>
      <c r="U263" s="92" t="str">
        <f aca="false">T263</f>
        <v>fest verankert im Terminplan der Schule</v>
      </c>
      <c r="V263" s="92" t="str">
        <f aca="false">U263</f>
        <v>fest verankert im Terminplan der Schule</v>
      </c>
      <c r="W263" s="92" t="str">
        <f aca="false">V263</f>
        <v>fest verankert im Terminplan der Schule</v>
      </c>
      <c r="X263" s="92" t="str">
        <f aca="false">W263</f>
        <v>fest verankert im Terminplan der Schule</v>
      </c>
      <c r="Y263" s="92" t="str">
        <f aca="false">X263</f>
        <v>fest verankert im Terminplan der Schule</v>
      </c>
      <c r="Z263" s="92" t="str">
        <f aca="false">Y263</f>
        <v>fest verankert im Terminplan der Schule</v>
      </c>
      <c r="AB263" s="91"/>
    </row>
    <row r="264" customFormat="false" ht="29.25" hidden="false" customHeight="true" outlineLevel="0" collapsed="false">
      <c r="B264" s="7"/>
      <c r="C264" s="85" t="s">
        <v>332</v>
      </c>
      <c r="D264" s="86" t="s">
        <v>333</v>
      </c>
      <c r="E264" s="87" t="n">
        <v>2015</v>
      </c>
      <c r="F264" s="94" t="s">
        <v>1</v>
      </c>
      <c r="G264" s="89" t="s">
        <v>334</v>
      </c>
      <c r="H264" s="89" t="s">
        <v>88</v>
      </c>
      <c r="I264" s="90" t="n">
        <v>0</v>
      </c>
      <c r="J264" s="90" t="n">
        <f aca="false">I264</f>
        <v>0</v>
      </c>
      <c r="K264" s="90" t="n">
        <f aca="false">J264</f>
        <v>0</v>
      </c>
      <c r="L264" s="90" t="n">
        <f aca="false">K264</f>
        <v>0</v>
      </c>
      <c r="M264" s="90" t="n">
        <f aca="false">L264</f>
        <v>0</v>
      </c>
      <c r="N264" s="90" t="n">
        <f aca="false">M264</f>
        <v>0</v>
      </c>
      <c r="O264" s="90" t="n">
        <f aca="false">N264</f>
        <v>0</v>
      </c>
      <c r="P264" s="90" t="n">
        <f aca="false">O264</f>
        <v>0</v>
      </c>
      <c r="Q264" s="90" t="n">
        <f aca="false">P264</f>
        <v>0</v>
      </c>
      <c r="R264" s="90" t="n">
        <f aca="false">Q264</f>
        <v>0</v>
      </c>
      <c r="S264" s="90" t="n">
        <f aca="false">R264</f>
        <v>0</v>
      </c>
      <c r="T264" s="90" t="n">
        <f aca="false">S264</f>
        <v>0</v>
      </c>
      <c r="U264" s="90" t="n">
        <f aca="false">T264</f>
        <v>0</v>
      </c>
      <c r="V264" s="90" t="n">
        <f aca="false">U264</f>
        <v>0</v>
      </c>
      <c r="W264" s="90" t="n">
        <f aca="false">V264</f>
        <v>0</v>
      </c>
      <c r="X264" s="90" t="n">
        <f aca="false">W264</f>
        <v>0</v>
      </c>
      <c r="Y264" s="90" t="n">
        <f aca="false">X264</f>
        <v>0</v>
      </c>
      <c r="Z264" s="90" t="n">
        <f aca="false">Y264</f>
        <v>0</v>
      </c>
      <c r="AB264" s="91"/>
    </row>
    <row r="265" customFormat="false" ht="29.25" hidden="false" customHeight="true" outlineLevel="0" collapsed="false">
      <c r="B265" s="7"/>
      <c r="C265" s="85"/>
      <c r="D265" s="86"/>
      <c r="E265" s="87"/>
      <c r="F265" s="94"/>
      <c r="G265" s="89"/>
      <c r="H265" s="89"/>
      <c r="I265" s="92"/>
      <c r="J265" s="92" t="s">
        <v>335</v>
      </c>
      <c r="K265" s="92" t="s">
        <v>336</v>
      </c>
      <c r="L265" s="92" t="s">
        <v>337</v>
      </c>
      <c r="M265" s="92" t="str">
        <f aca="false">L265</f>
        <v>Akzeptanz für eine Umstellung liegt bei 95%</v>
      </c>
      <c r="N265" s="92" t="str">
        <f aca="false">M265</f>
        <v>Akzeptanz für eine Umstellung liegt bei 95%</v>
      </c>
      <c r="O265" s="92" t="str">
        <f aca="false">N265</f>
        <v>Akzeptanz für eine Umstellung liegt bei 95%</v>
      </c>
      <c r="P265" s="92" t="str">
        <f aca="false">O265</f>
        <v>Akzeptanz für eine Umstellung liegt bei 95%</v>
      </c>
      <c r="Q265" s="92" t="str">
        <f aca="false">P265</f>
        <v>Akzeptanz für eine Umstellung liegt bei 95%</v>
      </c>
      <c r="R265" s="92" t="str">
        <f aca="false">Q265</f>
        <v>Akzeptanz für eine Umstellung liegt bei 95%</v>
      </c>
      <c r="S265" s="92" t="str">
        <f aca="false">R265</f>
        <v>Akzeptanz für eine Umstellung liegt bei 95%</v>
      </c>
      <c r="T265" s="92" t="str">
        <f aca="false">S265</f>
        <v>Akzeptanz für eine Umstellung liegt bei 95%</v>
      </c>
      <c r="U265" s="92" t="str">
        <f aca="false">T265</f>
        <v>Akzeptanz für eine Umstellung liegt bei 95%</v>
      </c>
      <c r="V265" s="92" t="str">
        <f aca="false">U265</f>
        <v>Akzeptanz für eine Umstellung liegt bei 95%</v>
      </c>
      <c r="W265" s="92" t="str">
        <f aca="false">V265</f>
        <v>Akzeptanz für eine Umstellung liegt bei 95%</v>
      </c>
      <c r="X265" s="92" t="str">
        <f aca="false">W265</f>
        <v>Akzeptanz für eine Umstellung liegt bei 95%</v>
      </c>
      <c r="Y265" s="92" t="str">
        <f aca="false">X265</f>
        <v>Akzeptanz für eine Umstellung liegt bei 95%</v>
      </c>
      <c r="Z265" s="92" t="str">
        <f aca="false">Y265</f>
        <v>Akzeptanz für eine Umstellung liegt bei 95%</v>
      </c>
      <c r="AB265" s="91"/>
    </row>
    <row r="266" customFormat="false" ht="29.25" hidden="false" customHeight="true" outlineLevel="0" collapsed="false">
      <c r="B266" s="7"/>
      <c r="C266" s="85" t="s">
        <v>338</v>
      </c>
      <c r="D266" s="86" t="s">
        <v>339</v>
      </c>
      <c r="E266" s="87" t="n">
        <v>2024</v>
      </c>
      <c r="F266" s="94" t="s">
        <v>2</v>
      </c>
      <c r="G266" s="89" t="s">
        <v>340</v>
      </c>
      <c r="H266" s="89" t="s">
        <v>88</v>
      </c>
      <c r="I266" s="90" t="n">
        <v>0</v>
      </c>
      <c r="J266" s="90" t="n">
        <f aca="false">I266</f>
        <v>0</v>
      </c>
      <c r="K266" s="90" t="n">
        <f aca="false">J266</f>
        <v>0</v>
      </c>
      <c r="L266" s="90" t="n">
        <f aca="false">K266</f>
        <v>0</v>
      </c>
      <c r="M266" s="90" t="n">
        <f aca="false">L266</f>
        <v>0</v>
      </c>
      <c r="N266" s="90" t="n">
        <f aca="false">M266</f>
        <v>0</v>
      </c>
      <c r="O266" s="90" t="n">
        <f aca="false">N266</f>
        <v>0</v>
      </c>
      <c r="P266" s="90" t="n">
        <f aca="false">O266</f>
        <v>0</v>
      </c>
      <c r="Q266" s="90" t="n">
        <f aca="false">P266</f>
        <v>0</v>
      </c>
      <c r="R266" s="90" t="n">
        <f aca="false">Q266</f>
        <v>0</v>
      </c>
      <c r="S266" s="90" t="n">
        <f aca="false">R266</f>
        <v>0</v>
      </c>
      <c r="T266" s="90" t="n">
        <f aca="false">S266</f>
        <v>0</v>
      </c>
      <c r="U266" s="90" t="n">
        <f aca="false">T266</f>
        <v>0</v>
      </c>
      <c r="V266" s="90" t="n">
        <f aca="false">U266</f>
        <v>0</v>
      </c>
      <c r="W266" s="90" t="n">
        <f aca="false">V266</f>
        <v>0</v>
      </c>
      <c r="X266" s="90" t="n">
        <f aca="false">W266</f>
        <v>0</v>
      </c>
      <c r="Y266" s="90" t="n">
        <f aca="false">X266</f>
        <v>0</v>
      </c>
      <c r="Z266" s="90" t="n">
        <f aca="false">Y266</f>
        <v>0</v>
      </c>
      <c r="AB266" s="91"/>
    </row>
    <row r="267" customFormat="false" ht="29.25" hidden="false" customHeight="true" outlineLevel="0" collapsed="false">
      <c r="B267" s="7"/>
      <c r="C267" s="85"/>
      <c r="D267" s="86"/>
      <c r="E267" s="87"/>
      <c r="F267" s="94"/>
      <c r="G267" s="89"/>
      <c r="H267" s="89"/>
      <c r="I267" s="92"/>
      <c r="J267" s="92" t="n">
        <f aca="false">I267</f>
        <v>0</v>
      </c>
      <c r="K267" s="92" t="n">
        <f aca="false">J267</f>
        <v>0</v>
      </c>
      <c r="L267" s="92" t="n">
        <f aca="false">K267</f>
        <v>0</v>
      </c>
      <c r="M267" s="92" t="n">
        <f aca="false">L267</f>
        <v>0</v>
      </c>
      <c r="N267" s="92" t="n">
        <f aca="false">M267</f>
        <v>0</v>
      </c>
      <c r="O267" s="92" t="n">
        <f aca="false">N267</f>
        <v>0</v>
      </c>
      <c r="P267" s="92" t="n">
        <f aca="false">O267</f>
        <v>0</v>
      </c>
      <c r="Q267" s="92" t="n">
        <f aca="false">P267</f>
        <v>0</v>
      </c>
      <c r="R267" s="92" t="n">
        <f aca="false">Q267</f>
        <v>0</v>
      </c>
      <c r="S267" s="92" t="n">
        <f aca="false">R267</f>
        <v>0</v>
      </c>
      <c r="T267" s="92" t="n">
        <f aca="false">S267</f>
        <v>0</v>
      </c>
      <c r="U267" s="92" t="n">
        <f aca="false">T267</f>
        <v>0</v>
      </c>
      <c r="V267" s="92" t="n">
        <f aca="false">U267</f>
        <v>0</v>
      </c>
      <c r="W267" s="92" t="n">
        <f aca="false">V267</f>
        <v>0</v>
      </c>
      <c r="X267" s="92" t="n">
        <f aca="false">W267</f>
        <v>0</v>
      </c>
      <c r="Y267" s="92" t="n">
        <f aca="false">X267</f>
        <v>0</v>
      </c>
      <c r="Z267" s="92" t="n">
        <f aca="false">Y267</f>
        <v>0</v>
      </c>
      <c r="AB267" s="91"/>
    </row>
    <row r="268" customFormat="false" ht="29.25" hidden="false" customHeight="true" outlineLevel="0" collapsed="false">
      <c r="B268" s="7"/>
      <c r="C268" s="85" t="s">
        <v>341</v>
      </c>
      <c r="D268" s="86" t="s">
        <v>342</v>
      </c>
      <c r="E268" s="87" t="n">
        <v>2024</v>
      </c>
      <c r="F268" s="94" t="s">
        <v>2</v>
      </c>
      <c r="G268" s="89" t="s">
        <v>340</v>
      </c>
      <c r="H268" s="89" t="s">
        <v>88</v>
      </c>
      <c r="I268" s="90" t="n">
        <v>0</v>
      </c>
      <c r="J268" s="90" t="n">
        <f aca="false">I268</f>
        <v>0</v>
      </c>
      <c r="K268" s="90" t="n">
        <f aca="false">J268</f>
        <v>0</v>
      </c>
      <c r="L268" s="90" t="n">
        <f aca="false">K268</f>
        <v>0</v>
      </c>
      <c r="M268" s="90" t="n">
        <f aca="false">L268</f>
        <v>0</v>
      </c>
      <c r="N268" s="90" t="n">
        <f aca="false">M268</f>
        <v>0</v>
      </c>
      <c r="O268" s="90" t="n">
        <f aca="false">N268</f>
        <v>0</v>
      </c>
      <c r="P268" s="90" t="n">
        <f aca="false">O268</f>
        <v>0</v>
      </c>
      <c r="Q268" s="90" t="n">
        <f aca="false">P268</f>
        <v>0</v>
      </c>
      <c r="R268" s="90" t="n">
        <f aca="false">Q268</f>
        <v>0</v>
      </c>
      <c r="S268" s="90" t="n">
        <f aca="false">R268</f>
        <v>0</v>
      </c>
      <c r="T268" s="90" t="n">
        <f aca="false">S268</f>
        <v>0</v>
      </c>
      <c r="U268" s="90" t="n">
        <f aca="false">T268</f>
        <v>0</v>
      </c>
      <c r="V268" s="90" t="n">
        <f aca="false">U268</f>
        <v>0</v>
      </c>
      <c r="W268" s="90" t="n">
        <f aca="false">V268</f>
        <v>0</v>
      </c>
      <c r="X268" s="90" t="n">
        <f aca="false">W268</f>
        <v>0</v>
      </c>
      <c r="Y268" s="90" t="n">
        <f aca="false">X268</f>
        <v>0</v>
      </c>
      <c r="Z268" s="90" t="n">
        <f aca="false">Y268</f>
        <v>0</v>
      </c>
      <c r="AB268" s="91"/>
    </row>
    <row r="269" customFormat="false" ht="29.25" hidden="false" customHeight="true" outlineLevel="0" collapsed="false">
      <c r="B269" s="7"/>
      <c r="C269" s="85"/>
      <c r="D269" s="86"/>
      <c r="E269" s="87"/>
      <c r="F269" s="94"/>
      <c r="G269" s="89"/>
      <c r="H269" s="89"/>
      <c r="I269" s="92"/>
      <c r="J269" s="92" t="n">
        <f aca="false">I269</f>
        <v>0</v>
      </c>
      <c r="K269" s="92" t="n">
        <f aca="false">J269</f>
        <v>0</v>
      </c>
      <c r="L269" s="92" t="n">
        <f aca="false">K269</f>
        <v>0</v>
      </c>
      <c r="M269" s="92" t="n">
        <f aca="false">L269</f>
        <v>0</v>
      </c>
      <c r="N269" s="92" t="n">
        <f aca="false">M269</f>
        <v>0</v>
      </c>
      <c r="O269" s="92" t="n">
        <f aca="false">N269</f>
        <v>0</v>
      </c>
      <c r="P269" s="92" t="n">
        <f aca="false">O269</f>
        <v>0</v>
      </c>
      <c r="Q269" s="92" t="n">
        <f aca="false">P269</f>
        <v>0</v>
      </c>
      <c r="R269" s="92" t="n">
        <f aca="false">Q269</f>
        <v>0</v>
      </c>
      <c r="S269" s="92" t="n">
        <f aca="false">R269</f>
        <v>0</v>
      </c>
      <c r="T269" s="92" t="n">
        <f aca="false">S269</f>
        <v>0</v>
      </c>
      <c r="U269" s="92" t="n">
        <f aca="false">T269</f>
        <v>0</v>
      </c>
      <c r="V269" s="92" t="n">
        <f aca="false">U269</f>
        <v>0</v>
      </c>
      <c r="W269" s="92" t="n">
        <f aca="false">V269</f>
        <v>0</v>
      </c>
      <c r="X269" s="92" t="n">
        <f aca="false">W269</f>
        <v>0</v>
      </c>
      <c r="Y269" s="92" t="n">
        <f aca="false">X269</f>
        <v>0</v>
      </c>
      <c r="Z269" s="92" t="n">
        <f aca="false">Y269</f>
        <v>0</v>
      </c>
      <c r="AB269" s="91"/>
    </row>
    <row r="270" customFormat="false" ht="29.25" hidden="false" customHeight="true" outlineLevel="0" collapsed="false">
      <c r="B270" s="7"/>
      <c r="C270" s="85" t="s">
        <v>343</v>
      </c>
      <c r="D270" s="86" t="s">
        <v>344</v>
      </c>
      <c r="E270" s="87" t="n">
        <v>2016</v>
      </c>
      <c r="F270" s="94" t="s">
        <v>2</v>
      </c>
      <c r="G270" s="89" t="s">
        <v>345</v>
      </c>
      <c r="H270" s="89" t="s">
        <v>346</v>
      </c>
      <c r="I270" s="90" t="n">
        <v>0</v>
      </c>
      <c r="J270" s="90" t="n">
        <f aca="false">I270</f>
        <v>0</v>
      </c>
      <c r="K270" s="90" t="n">
        <f aca="false">J270</f>
        <v>0</v>
      </c>
      <c r="L270" s="90" t="n">
        <f aca="false">K270</f>
        <v>0</v>
      </c>
      <c r="M270" s="90" t="n">
        <f aca="false">L270</f>
        <v>0</v>
      </c>
      <c r="N270" s="90" t="n">
        <f aca="false">M270</f>
        <v>0</v>
      </c>
      <c r="O270" s="90" t="n">
        <f aca="false">N270</f>
        <v>0</v>
      </c>
      <c r="P270" s="90" t="n">
        <f aca="false">O270</f>
        <v>0</v>
      </c>
      <c r="Q270" s="90" t="n">
        <f aca="false">P270</f>
        <v>0</v>
      </c>
      <c r="R270" s="90" t="n">
        <f aca="false">Q270</f>
        <v>0</v>
      </c>
      <c r="S270" s="90" t="n">
        <f aca="false">R270</f>
        <v>0</v>
      </c>
      <c r="T270" s="90" t="n">
        <f aca="false">S270</f>
        <v>0</v>
      </c>
      <c r="U270" s="90" t="n">
        <f aca="false">T270</f>
        <v>0</v>
      </c>
      <c r="V270" s="90" t="n">
        <f aca="false">U270</f>
        <v>0</v>
      </c>
      <c r="W270" s="90" t="n">
        <f aca="false">V270</f>
        <v>0</v>
      </c>
      <c r="X270" s="90" t="n">
        <f aca="false">W270</f>
        <v>0</v>
      </c>
      <c r="Y270" s="90" t="n">
        <f aca="false">X270</f>
        <v>0</v>
      </c>
      <c r="Z270" s="90" t="n">
        <f aca="false">Y270</f>
        <v>0</v>
      </c>
      <c r="AB270" s="91"/>
    </row>
    <row r="271" customFormat="false" ht="29.25" hidden="false" customHeight="true" outlineLevel="0" collapsed="false">
      <c r="B271" s="7"/>
      <c r="C271" s="85"/>
      <c r="D271" s="86"/>
      <c r="E271" s="87"/>
      <c r="F271" s="94"/>
      <c r="G271" s="89"/>
      <c r="H271" s="89"/>
      <c r="I271" s="92"/>
      <c r="J271" s="92" t="n">
        <f aca="false">I271</f>
        <v>0</v>
      </c>
      <c r="K271" s="92" t="n">
        <f aca="false">J271</f>
        <v>0</v>
      </c>
      <c r="L271" s="92" t="n">
        <f aca="false">K271</f>
        <v>0</v>
      </c>
      <c r="M271" s="92" t="n">
        <f aca="false">L271</f>
        <v>0</v>
      </c>
      <c r="N271" s="92" t="n">
        <f aca="false">M271</f>
        <v>0</v>
      </c>
      <c r="O271" s="92" t="n">
        <f aca="false">N271</f>
        <v>0</v>
      </c>
      <c r="P271" s="92" t="n">
        <f aca="false">O271</f>
        <v>0</v>
      </c>
      <c r="Q271" s="92" t="n">
        <f aca="false">P271</f>
        <v>0</v>
      </c>
      <c r="R271" s="92" t="n">
        <f aca="false">Q271</f>
        <v>0</v>
      </c>
      <c r="S271" s="92" t="n">
        <f aca="false">R271</f>
        <v>0</v>
      </c>
      <c r="T271" s="92" t="n">
        <f aca="false">S271</f>
        <v>0</v>
      </c>
      <c r="U271" s="92" t="n">
        <f aca="false">T271</f>
        <v>0</v>
      </c>
      <c r="V271" s="92" t="n">
        <f aca="false">U271</f>
        <v>0</v>
      </c>
      <c r="W271" s="92" t="n">
        <f aca="false">V271</f>
        <v>0</v>
      </c>
      <c r="X271" s="92" t="n">
        <f aca="false">W271</f>
        <v>0</v>
      </c>
      <c r="Y271" s="92" t="n">
        <f aca="false">X271</f>
        <v>0</v>
      </c>
      <c r="Z271" s="92" t="n">
        <f aca="false">Y271</f>
        <v>0</v>
      </c>
      <c r="AB271" s="91"/>
    </row>
    <row r="272" customFormat="false" ht="29.25" hidden="false" customHeight="true" outlineLevel="0" collapsed="false">
      <c r="B272" s="7"/>
      <c r="C272" s="85" t="s">
        <v>347</v>
      </c>
      <c r="D272" s="86" t="s">
        <v>348</v>
      </c>
      <c r="E272" s="87" t="n">
        <v>2016</v>
      </c>
      <c r="F272" s="94" t="s">
        <v>2</v>
      </c>
      <c r="G272" s="89" t="s">
        <v>349</v>
      </c>
      <c r="H272" s="89" t="s">
        <v>88</v>
      </c>
      <c r="I272" s="90" t="n">
        <v>0</v>
      </c>
      <c r="J272" s="90" t="n">
        <f aca="false">I272</f>
        <v>0</v>
      </c>
      <c r="K272" s="90" t="n">
        <f aca="false">J272</f>
        <v>0</v>
      </c>
      <c r="L272" s="90" t="n">
        <f aca="false">K272</f>
        <v>0</v>
      </c>
      <c r="M272" s="90" t="n">
        <f aca="false">L272</f>
        <v>0</v>
      </c>
      <c r="N272" s="90" t="n">
        <f aca="false">M272</f>
        <v>0</v>
      </c>
      <c r="O272" s="90" t="n">
        <f aca="false">N272</f>
        <v>0</v>
      </c>
      <c r="P272" s="90" t="n">
        <f aca="false">O272</f>
        <v>0</v>
      </c>
      <c r="Q272" s="90" t="n">
        <f aca="false">P272</f>
        <v>0</v>
      </c>
      <c r="R272" s="90" t="n">
        <f aca="false">Q272</f>
        <v>0</v>
      </c>
      <c r="S272" s="90" t="n">
        <f aca="false">R272</f>
        <v>0</v>
      </c>
      <c r="T272" s="90" t="n">
        <f aca="false">S272</f>
        <v>0</v>
      </c>
      <c r="U272" s="90" t="n">
        <f aca="false">T272</f>
        <v>0</v>
      </c>
      <c r="V272" s="90" t="n">
        <f aca="false">U272</f>
        <v>0</v>
      </c>
      <c r="W272" s="90" t="n">
        <f aca="false">V272</f>
        <v>0</v>
      </c>
      <c r="X272" s="90" t="n">
        <f aca="false">W272</f>
        <v>0</v>
      </c>
      <c r="Y272" s="90" t="n">
        <f aca="false">X272</f>
        <v>0</v>
      </c>
      <c r="Z272" s="90" t="n">
        <f aca="false">Y272</f>
        <v>0</v>
      </c>
      <c r="AB272" s="91"/>
    </row>
    <row r="273" customFormat="false" ht="29.25" hidden="false" customHeight="true" outlineLevel="0" collapsed="false">
      <c r="B273" s="7"/>
      <c r="C273" s="85"/>
      <c r="D273" s="86"/>
      <c r="E273" s="87"/>
      <c r="F273" s="94"/>
      <c r="G273" s="89"/>
      <c r="H273" s="89"/>
      <c r="I273" s="92"/>
      <c r="J273" s="92" t="n">
        <f aca="false">I273</f>
        <v>0</v>
      </c>
      <c r="K273" s="92" t="n">
        <f aca="false">J273</f>
        <v>0</v>
      </c>
      <c r="L273" s="92" t="n">
        <f aca="false">K273</f>
        <v>0</v>
      </c>
      <c r="M273" s="92" t="n">
        <f aca="false">L273</f>
        <v>0</v>
      </c>
      <c r="N273" s="92" t="n">
        <f aca="false">M273</f>
        <v>0</v>
      </c>
      <c r="O273" s="92" t="n">
        <f aca="false">N273</f>
        <v>0</v>
      </c>
      <c r="P273" s="92" t="n">
        <f aca="false">O273</f>
        <v>0</v>
      </c>
      <c r="Q273" s="92" t="n">
        <f aca="false">P273</f>
        <v>0</v>
      </c>
      <c r="R273" s="92" t="n">
        <f aca="false">Q273</f>
        <v>0</v>
      </c>
      <c r="S273" s="92" t="n">
        <f aca="false">R273</f>
        <v>0</v>
      </c>
      <c r="T273" s="92" t="n">
        <f aca="false">S273</f>
        <v>0</v>
      </c>
      <c r="U273" s="92" t="n">
        <f aca="false">T273</f>
        <v>0</v>
      </c>
      <c r="V273" s="92" t="n">
        <f aca="false">U273</f>
        <v>0</v>
      </c>
      <c r="W273" s="92" t="n">
        <f aca="false">V273</f>
        <v>0</v>
      </c>
      <c r="X273" s="92" t="n">
        <f aca="false">W273</f>
        <v>0</v>
      </c>
      <c r="Y273" s="92" t="n">
        <f aca="false">X273</f>
        <v>0</v>
      </c>
      <c r="Z273" s="92" t="n">
        <f aca="false">Y273</f>
        <v>0</v>
      </c>
      <c r="AB273" s="91"/>
    </row>
    <row r="274" customFormat="false" ht="29.25" hidden="false" customHeight="true" outlineLevel="0" collapsed="false">
      <c r="B274" s="7"/>
      <c r="C274" s="85" t="s">
        <v>350</v>
      </c>
      <c r="D274" s="86" t="s">
        <v>351</v>
      </c>
      <c r="E274" s="87" t="n">
        <v>2022</v>
      </c>
      <c r="F274" s="94" t="s">
        <v>1</v>
      </c>
      <c r="G274" s="89" t="s">
        <v>340</v>
      </c>
      <c r="H274" s="89" t="s">
        <v>88</v>
      </c>
      <c r="I274" s="90" t="n">
        <v>0</v>
      </c>
      <c r="J274" s="90" t="n">
        <f aca="false">I274</f>
        <v>0</v>
      </c>
      <c r="K274" s="90" t="n">
        <f aca="false">J274</f>
        <v>0</v>
      </c>
      <c r="L274" s="90" t="n">
        <f aca="false">K274</f>
        <v>0</v>
      </c>
      <c r="M274" s="90" t="n">
        <f aca="false">L274</f>
        <v>0</v>
      </c>
      <c r="N274" s="90" t="n">
        <f aca="false">M274</f>
        <v>0</v>
      </c>
      <c r="O274" s="90" t="n">
        <f aca="false">N274</f>
        <v>0</v>
      </c>
      <c r="P274" s="90" t="n">
        <f aca="false">O274</f>
        <v>0</v>
      </c>
      <c r="Q274" s="90" t="n">
        <f aca="false">P274</f>
        <v>0</v>
      </c>
      <c r="R274" s="90" t="n">
        <f aca="false">Q274</f>
        <v>0</v>
      </c>
      <c r="S274" s="90" t="n">
        <f aca="false">R274</f>
        <v>0</v>
      </c>
      <c r="T274" s="90" t="n">
        <f aca="false">S274</f>
        <v>0</v>
      </c>
      <c r="U274" s="90" t="n">
        <f aca="false">T274</f>
        <v>0</v>
      </c>
      <c r="V274" s="90" t="n">
        <f aca="false">U274</f>
        <v>0</v>
      </c>
      <c r="W274" s="90" t="n">
        <f aca="false">V274</f>
        <v>0</v>
      </c>
      <c r="X274" s="90" t="n">
        <f aca="false">W274</f>
        <v>0</v>
      </c>
      <c r="Y274" s="90" t="n">
        <f aca="false">X274</f>
        <v>0</v>
      </c>
      <c r="Z274" s="90" t="n">
        <f aca="false">Y274</f>
        <v>0</v>
      </c>
      <c r="AB274" s="91"/>
    </row>
    <row r="275" customFormat="false" ht="29.25" hidden="false" customHeight="true" outlineLevel="0" collapsed="false">
      <c r="B275" s="7"/>
      <c r="C275" s="85"/>
      <c r="D275" s="86"/>
      <c r="E275" s="87"/>
      <c r="F275" s="94"/>
      <c r="G275" s="89"/>
      <c r="H275" s="89"/>
      <c r="I275" s="92"/>
      <c r="J275" s="92" t="n">
        <f aca="false">I275</f>
        <v>0</v>
      </c>
      <c r="K275" s="92" t="n">
        <f aca="false">J275</f>
        <v>0</v>
      </c>
      <c r="L275" s="92" t="n">
        <f aca="false">K275</f>
        <v>0</v>
      </c>
      <c r="M275" s="92" t="n">
        <f aca="false">L275</f>
        <v>0</v>
      </c>
      <c r="N275" s="92" t="n">
        <f aca="false">M275</f>
        <v>0</v>
      </c>
      <c r="O275" s="92" t="n">
        <f aca="false">N275</f>
        <v>0</v>
      </c>
      <c r="P275" s="92" t="n">
        <f aca="false">O275</f>
        <v>0</v>
      </c>
      <c r="Q275" s="92" t="n">
        <f aca="false">P275</f>
        <v>0</v>
      </c>
      <c r="R275" s="92" t="n">
        <f aca="false">Q275</f>
        <v>0</v>
      </c>
      <c r="S275" s="92" t="n">
        <f aca="false">R275</f>
        <v>0</v>
      </c>
      <c r="T275" s="92" t="n">
        <f aca="false">S275</f>
        <v>0</v>
      </c>
      <c r="U275" s="92" t="n">
        <f aca="false">T275</f>
        <v>0</v>
      </c>
      <c r="V275" s="92" t="n">
        <f aca="false">U275</f>
        <v>0</v>
      </c>
      <c r="W275" s="92" t="n">
        <f aca="false">V275</f>
        <v>0</v>
      </c>
      <c r="X275" s="92" t="n">
        <f aca="false">W275</f>
        <v>0</v>
      </c>
      <c r="Y275" s="92" t="n">
        <f aca="false">X275</f>
        <v>0</v>
      </c>
      <c r="Z275" s="92" t="n">
        <f aca="false">Y275</f>
        <v>0</v>
      </c>
      <c r="AB275" s="91"/>
    </row>
    <row r="276" customFormat="false" ht="29.25" hidden="false" customHeight="true" outlineLevel="0" collapsed="false">
      <c r="B276" s="7"/>
      <c r="C276" s="85" t="s">
        <v>352</v>
      </c>
      <c r="D276" s="86" t="s">
        <v>353</v>
      </c>
      <c r="E276" s="87" t="n">
        <v>2023</v>
      </c>
      <c r="F276" s="94" t="s">
        <v>354</v>
      </c>
      <c r="G276" s="89" t="s">
        <v>263</v>
      </c>
      <c r="H276" s="89" t="s">
        <v>302</v>
      </c>
      <c r="I276" s="90" t="n">
        <v>0</v>
      </c>
      <c r="J276" s="90" t="n">
        <f aca="false">I276</f>
        <v>0</v>
      </c>
      <c r="K276" s="90" t="n">
        <f aca="false">J276</f>
        <v>0</v>
      </c>
      <c r="L276" s="90" t="n">
        <f aca="false">K276</f>
        <v>0</v>
      </c>
      <c r="M276" s="90" t="n">
        <f aca="false">L276</f>
        <v>0</v>
      </c>
      <c r="N276" s="90" t="n">
        <f aca="false">M276</f>
        <v>0</v>
      </c>
      <c r="O276" s="90" t="n">
        <f aca="false">N276</f>
        <v>0</v>
      </c>
      <c r="P276" s="90" t="n">
        <f aca="false">O276</f>
        <v>0</v>
      </c>
      <c r="Q276" s="90" t="n">
        <f aca="false">P276</f>
        <v>0</v>
      </c>
      <c r="R276" s="90" t="n">
        <f aca="false">Q276</f>
        <v>0</v>
      </c>
      <c r="S276" s="90" t="n">
        <f aca="false">R276</f>
        <v>0</v>
      </c>
      <c r="T276" s="90" t="n">
        <f aca="false">S276</f>
        <v>0</v>
      </c>
      <c r="U276" s="90" t="n">
        <f aca="false">T276</f>
        <v>0</v>
      </c>
      <c r="V276" s="90" t="n">
        <f aca="false">U276</f>
        <v>0</v>
      </c>
      <c r="W276" s="90" t="n">
        <f aca="false">V276</f>
        <v>0</v>
      </c>
      <c r="X276" s="90" t="n">
        <f aca="false">W276</f>
        <v>0</v>
      </c>
      <c r="Y276" s="90" t="n">
        <f aca="false">X276</f>
        <v>0</v>
      </c>
      <c r="Z276" s="90" t="n">
        <f aca="false">Y276</f>
        <v>0</v>
      </c>
      <c r="AB276" s="91"/>
    </row>
    <row r="277" customFormat="false" ht="29.25" hidden="false" customHeight="true" outlineLevel="0" collapsed="false">
      <c r="B277" s="7"/>
      <c r="C277" s="85"/>
      <c r="D277" s="86"/>
      <c r="E277" s="87"/>
      <c r="F277" s="94"/>
      <c r="G277" s="89"/>
      <c r="H277" s="89"/>
      <c r="I277" s="92"/>
      <c r="J277" s="92" t="n">
        <f aca="false">I277</f>
        <v>0</v>
      </c>
      <c r="K277" s="92" t="n">
        <f aca="false">J277</f>
        <v>0</v>
      </c>
      <c r="L277" s="92" t="n">
        <f aca="false">K277</f>
        <v>0</v>
      </c>
      <c r="M277" s="92" t="n">
        <f aca="false">L277</f>
        <v>0</v>
      </c>
      <c r="N277" s="92" t="n">
        <f aca="false">M277</f>
        <v>0</v>
      </c>
      <c r="O277" s="92" t="n">
        <f aca="false">N277</f>
        <v>0</v>
      </c>
      <c r="P277" s="92" t="n">
        <f aca="false">O277</f>
        <v>0</v>
      </c>
      <c r="Q277" s="92" t="n">
        <f aca="false">P277</f>
        <v>0</v>
      </c>
      <c r="R277" s="92" t="n">
        <f aca="false">Q277</f>
        <v>0</v>
      </c>
      <c r="S277" s="92" t="n">
        <f aca="false">R277</f>
        <v>0</v>
      </c>
      <c r="T277" s="92" t="n">
        <f aca="false">S277</f>
        <v>0</v>
      </c>
      <c r="U277" s="92" t="n">
        <f aca="false">T277</f>
        <v>0</v>
      </c>
      <c r="V277" s="92" t="n">
        <f aca="false">U277</f>
        <v>0</v>
      </c>
      <c r="W277" s="92" t="n">
        <f aca="false">V277</f>
        <v>0</v>
      </c>
      <c r="X277" s="92" t="n">
        <f aca="false">W277</f>
        <v>0</v>
      </c>
      <c r="Y277" s="92" t="n">
        <f aca="false">X277</f>
        <v>0</v>
      </c>
      <c r="Z277" s="92" t="n">
        <f aca="false">Y277</f>
        <v>0</v>
      </c>
      <c r="AB277" s="91"/>
    </row>
    <row r="278" customFormat="false" ht="29.25" hidden="false" customHeight="true" outlineLevel="0" collapsed="false">
      <c r="B278" s="7"/>
      <c r="C278" s="85" t="s">
        <v>355</v>
      </c>
      <c r="D278" s="86" t="s">
        <v>356</v>
      </c>
      <c r="E278" s="87" t="n">
        <v>2026</v>
      </c>
      <c r="F278" s="94" t="s">
        <v>2</v>
      </c>
      <c r="G278" s="89" t="s">
        <v>340</v>
      </c>
      <c r="H278" s="89" t="s">
        <v>88</v>
      </c>
      <c r="I278" s="90" t="n">
        <v>0</v>
      </c>
      <c r="J278" s="90" t="n">
        <f aca="false">I278</f>
        <v>0</v>
      </c>
      <c r="K278" s="90" t="n">
        <f aca="false">J278</f>
        <v>0</v>
      </c>
      <c r="L278" s="90" t="n">
        <f aca="false">K278</f>
        <v>0</v>
      </c>
      <c r="M278" s="90" t="n">
        <f aca="false">L278</f>
        <v>0</v>
      </c>
      <c r="N278" s="90" t="n">
        <f aca="false">M278</f>
        <v>0</v>
      </c>
      <c r="O278" s="90" t="n">
        <f aca="false">N278</f>
        <v>0</v>
      </c>
      <c r="P278" s="90" t="n">
        <f aca="false">O278</f>
        <v>0</v>
      </c>
      <c r="Q278" s="90" t="n">
        <f aca="false">P278</f>
        <v>0</v>
      </c>
      <c r="R278" s="90" t="n">
        <f aca="false">Q278</f>
        <v>0</v>
      </c>
      <c r="S278" s="90" t="n">
        <f aca="false">R278</f>
        <v>0</v>
      </c>
      <c r="T278" s="90" t="n">
        <f aca="false">S278</f>
        <v>0</v>
      </c>
      <c r="U278" s="90" t="n">
        <f aca="false">T278</f>
        <v>0</v>
      </c>
      <c r="V278" s="90" t="n">
        <f aca="false">U278</f>
        <v>0</v>
      </c>
      <c r="W278" s="90" t="n">
        <f aca="false">V278</f>
        <v>0</v>
      </c>
      <c r="X278" s="90" t="n">
        <f aca="false">W278</f>
        <v>0</v>
      </c>
      <c r="Y278" s="90" t="n">
        <f aca="false">X278</f>
        <v>0</v>
      </c>
      <c r="Z278" s="90" t="n">
        <f aca="false">Y278</f>
        <v>0</v>
      </c>
      <c r="AB278" s="91"/>
    </row>
    <row r="279" customFormat="false" ht="29.25" hidden="false" customHeight="true" outlineLevel="0" collapsed="false">
      <c r="B279" s="7"/>
      <c r="C279" s="85"/>
      <c r="D279" s="86"/>
      <c r="E279" s="87"/>
      <c r="F279" s="94"/>
      <c r="G279" s="89"/>
      <c r="H279" s="89"/>
      <c r="I279" s="92"/>
      <c r="J279" s="92" t="n">
        <f aca="false">I279</f>
        <v>0</v>
      </c>
      <c r="K279" s="92" t="n">
        <f aca="false">J279</f>
        <v>0</v>
      </c>
      <c r="L279" s="92" t="n">
        <f aca="false">K279</f>
        <v>0</v>
      </c>
      <c r="M279" s="92" t="n">
        <f aca="false">L279</f>
        <v>0</v>
      </c>
      <c r="N279" s="92" t="n">
        <f aca="false">M279</f>
        <v>0</v>
      </c>
      <c r="O279" s="92" t="n">
        <f aca="false">N279</f>
        <v>0</v>
      </c>
      <c r="P279" s="92" t="n">
        <f aca="false">O279</f>
        <v>0</v>
      </c>
      <c r="Q279" s="92" t="n">
        <f aca="false">P279</f>
        <v>0</v>
      </c>
      <c r="R279" s="92" t="n">
        <f aca="false">Q279</f>
        <v>0</v>
      </c>
      <c r="S279" s="92" t="n">
        <f aca="false">R279</f>
        <v>0</v>
      </c>
      <c r="T279" s="92" t="n">
        <f aca="false">S279</f>
        <v>0</v>
      </c>
      <c r="U279" s="92" t="n">
        <f aca="false">T279</f>
        <v>0</v>
      </c>
      <c r="V279" s="92" t="n">
        <f aca="false">U279</f>
        <v>0</v>
      </c>
      <c r="W279" s="92" t="n">
        <f aca="false">V279</f>
        <v>0</v>
      </c>
      <c r="X279" s="92" t="n">
        <f aca="false">W279</f>
        <v>0</v>
      </c>
      <c r="Y279" s="92" t="n">
        <f aca="false">X279</f>
        <v>0</v>
      </c>
      <c r="Z279" s="92" t="n">
        <f aca="false">Y279</f>
        <v>0</v>
      </c>
      <c r="AB279" s="91"/>
    </row>
    <row r="280" customFormat="false" ht="29.25" hidden="false" customHeight="true" outlineLevel="0" collapsed="false">
      <c r="B280" s="7"/>
      <c r="C280" s="85" t="s">
        <v>357</v>
      </c>
      <c r="D280" s="86" t="s">
        <v>358</v>
      </c>
      <c r="E280" s="87" t="n">
        <v>2026</v>
      </c>
      <c r="F280" s="94" t="s">
        <v>2</v>
      </c>
      <c r="G280" s="89" t="s">
        <v>340</v>
      </c>
      <c r="H280" s="89" t="s">
        <v>88</v>
      </c>
      <c r="I280" s="90" t="n">
        <v>0</v>
      </c>
      <c r="J280" s="90" t="n">
        <f aca="false">I280</f>
        <v>0</v>
      </c>
      <c r="K280" s="90" t="n">
        <f aca="false">J280</f>
        <v>0</v>
      </c>
      <c r="L280" s="90" t="n">
        <f aca="false">K280</f>
        <v>0</v>
      </c>
      <c r="M280" s="90" t="n">
        <f aca="false">L280</f>
        <v>0</v>
      </c>
      <c r="N280" s="90" t="n">
        <f aca="false">M280</f>
        <v>0</v>
      </c>
      <c r="O280" s="90" t="n">
        <f aca="false">N280</f>
        <v>0</v>
      </c>
      <c r="P280" s="90" t="n">
        <f aca="false">O280</f>
        <v>0</v>
      </c>
      <c r="Q280" s="90" t="n">
        <f aca="false">P280</f>
        <v>0</v>
      </c>
      <c r="R280" s="90" t="n">
        <f aca="false">Q280</f>
        <v>0</v>
      </c>
      <c r="S280" s="90" t="n">
        <f aca="false">R280</f>
        <v>0</v>
      </c>
      <c r="T280" s="90" t="n">
        <f aca="false">S280</f>
        <v>0</v>
      </c>
      <c r="U280" s="90" t="n">
        <f aca="false">T280</f>
        <v>0</v>
      </c>
      <c r="V280" s="90" t="n">
        <f aca="false">U280</f>
        <v>0</v>
      </c>
      <c r="W280" s="90" t="n">
        <f aca="false">V280</f>
        <v>0</v>
      </c>
      <c r="X280" s="90" t="n">
        <f aca="false">W280</f>
        <v>0</v>
      </c>
      <c r="Y280" s="90" t="n">
        <f aca="false">X280</f>
        <v>0</v>
      </c>
      <c r="Z280" s="90" t="n">
        <f aca="false">Y280</f>
        <v>0</v>
      </c>
      <c r="AB280" s="91"/>
    </row>
    <row r="281" customFormat="false" ht="29.25" hidden="false" customHeight="true" outlineLevel="0" collapsed="false">
      <c r="B281" s="7"/>
      <c r="C281" s="85"/>
      <c r="D281" s="86"/>
      <c r="E281" s="87"/>
      <c r="F281" s="94"/>
      <c r="G281" s="89"/>
      <c r="H281" s="89"/>
      <c r="I281" s="92"/>
      <c r="J281" s="92" t="n">
        <f aca="false">I281</f>
        <v>0</v>
      </c>
      <c r="K281" s="92" t="n">
        <f aca="false">J281</f>
        <v>0</v>
      </c>
      <c r="L281" s="92" t="n">
        <f aca="false">K281</f>
        <v>0</v>
      </c>
      <c r="M281" s="92" t="n">
        <f aca="false">L281</f>
        <v>0</v>
      </c>
      <c r="N281" s="92" t="n">
        <f aca="false">M281</f>
        <v>0</v>
      </c>
      <c r="O281" s="92" t="n">
        <f aca="false">N281</f>
        <v>0</v>
      </c>
      <c r="P281" s="92" t="n">
        <f aca="false">O281</f>
        <v>0</v>
      </c>
      <c r="Q281" s="92" t="n">
        <f aca="false">P281</f>
        <v>0</v>
      </c>
      <c r="R281" s="92" t="n">
        <f aca="false">Q281</f>
        <v>0</v>
      </c>
      <c r="S281" s="92" t="n">
        <f aca="false">R281</f>
        <v>0</v>
      </c>
      <c r="T281" s="92" t="n">
        <f aca="false">S281</f>
        <v>0</v>
      </c>
      <c r="U281" s="92" t="n">
        <f aca="false">T281</f>
        <v>0</v>
      </c>
      <c r="V281" s="92" t="n">
        <f aca="false">U281</f>
        <v>0</v>
      </c>
      <c r="W281" s="92" t="n">
        <f aca="false">V281</f>
        <v>0</v>
      </c>
      <c r="X281" s="92" t="n">
        <f aca="false">W281</f>
        <v>0</v>
      </c>
      <c r="Y281" s="92" t="n">
        <f aca="false">X281</f>
        <v>0</v>
      </c>
      <c r="Z281" s="92" t="n">
        <f aca="false">Y281</f>
        <v>0</v>
      </c>
      <c r="AB281" s="91"/>
    </row>
    <row r="282" customFormat="false" ht="29.25" hidden="false" customHeight="true" outlineLevel="0" collapsed="false">
      <c r="B282" s="7"/>
      <c r="C282" s="85" t="s">
        <v>359</v>
      </c>
      <c r="D282" s="86"/>
      <c r="E282" s="87"/>
      <c r="F282" s="103"/>
      <c r="G282" s="89"/>
      <c r="H282" s="89"/>
      <c r="I282" s="90" t="n">
        <v>0</v>
      </c>
      <c r="J282" s="90" t="n">
        <f aca="false">I282</f>
        <v>0</v>
      </c>
      <c r="K282" s="90" t="n">
        <f aca="false">J282</f>
        <v>0</v>
      </c>
      <c r="L282" s="90" t="n">
        <f aca="false">K282</f>
        <v>0</v>
      </c>
      <c r="M282" s="90" t="n">
        <f aca="false">L282</f>
        <v>0</v>
      </c>
      <c r="N282" s="90" t="n">
        <f aca="false">M282</f>
        <v>0</v>
      </c>
      <c r="O282" s="90" t="n">
        <f aca="false">N282</f>
        <v>0</v>
      </c>
      <c r="P282" s="90" t="n">
        <f aca="false">O282</f>
        <v>0</v>
      </c>
      <c r="Q282" s="90" t="n">
        <f aca="false">P282</f>
        <v>0</v>
      </c>
      <c r="R282" s="90" t="n">
        <f aca="false">Q282</f>
        <v>0</v>
      </c>
      <c r="S282" s="90" t="n">
        <f aca="false">R282</f>
        <v>0</v>
      </c>
      <c r="T282" s="90" t="n">
        <f aca="false">S282</f>
        <v>0</v>
      </c>
      <c r="U282" s="90" t="n">
        <f aca="false">T282</f>
        <v>0</v>
      </c>
      <c r="V282" s="90" t="n">
        <f aca="false">U282</f>
        <v>0</v>
      </c>
      <c r="W282" s="90" t="n">
        <f aca="false">V282</f>
        <v>0</v>
      </c>
      <c r="X282" s="90" t="n">
        <f aca="false">W282</f>
        <v>0</v>
      </c>
      <c r="Y282" s="90" t="n">
        <f aca="false">X282</f>
        <v>0</v>
      </c>
      <c r="Z282" s="90" t="n">
        <f aca="false">Y282</f>
        <v>0</v>
      </c>
      <c r="AB282" s="91"/>
    </row>
    <row r="283" customFormat="false" ht="29.25" hidden="false" customHeight="true" outlineLevel="0" collapsed="false">
      <c r="B283" s="7"/>
      <c r="C283" s="85"/>
      <c r="D283" s="86"/>
      <c r="E283" s="87"/>
      <c r="F283" s="103"/>
      <c r="G283" s="89"/>
      <c r="H283" s="89"/>
      <c r="I283" s="92"/>
      <c r="J283" s="92" t="n">
        <f aca="false">I283</f>
        <v>0</v>
      </c>
      <c r="K283" s="92" t="n">
        <f aca="false">J283</f>
        <v>0</v>
      </c>
      <c r="L283" s="92" t="n">
        <f aca="false">K283</f>
        <v>0</v>
      </c>
      <c r="M283" s="92" t="n">
        <f aca="false">L283</f>
        <v>0</v>
      </c>
      <c r="N283" s="92" t="n">
        <f aca="false">M283</f>
        <v>0</v>
      </c>
      <c r="O283" s="92" t="n">
        <f aca="false">N283</f>
        <v>0</v>
      </c>
      <c r="P283" s="92" t="n">
        <f aca="false">O283</f>
        <v>0</v>
      </c>
      <c r="Q283" s="92" t="n">
        <f aca="false">P283</f>
        <v>0</v>
      </c>
      <c r="R283" s="92" t="n">
        <f aca="false">Q283</f>
        <v>0</v>
      </c>
      <c r="S283" s="92" t="n">
        <f aca="false">R283</f>
        <v>0</v>
      </c>
      <c r="T283" s="92" t="n">
        <f aca="false">S283</f>
        <v>0</v>
      </c>
      <c r="U283" s="92" t="n">
        <f aca="false">T283</f>
        <v>0</v>
      </c>
      <c r="V283" s="92" t="n">
        <f aca="false">U283</f>
        <v>0</v>
      </c>
      <c r="W283" s="92" t="n">
        <f aca="false">V283</f>
        <v>0</v>
      </c>
      <c r="X283" s="92" t="n">
        <f aca="false">W283</f>
        <v>0</v>
      </c>
      <c r="Y283" s="92" t="n">
        <f aca="false">X283</f>
        <v>0</v>
      </c>
      <c r="Z283" s="92" t="n">
        <f aca="false">Y283</f>
        <v>0</v>
      </c>
      <c r="AB283" s="91"/>
    </row>
    <row r="284" customFormat="false" ht="29.25" hidden="false" customHeight="true" outlineLevel="0" collapsed="false">
      <c r="B284" s="7"/>
      <c r="C284" s="85" t="s">
        <v>360</v>
      </c>
      <c r="D284" s="86"/>
      <c r="E284" s="87"/>
      <c r="F284" s="103"/>
      <c r="G284" s="89"/>
      <c r="H284" s="89"/>
      <c r="I284" s="90" t="n">
        <v>0</v>
      </c>
      <c r="J284" s="90" t="n">
        <f aca="false">I284</f>
        <v>0</v>
      </c>
      <c r="K284" s="90" t="n">
        <f aca="false">J284</f>
        <v>0</v>
      </c>
      <c r="L284" s="90" t="n">
        <f aca="false">K284</f>
        <v>0</v>
      </c>
      <c r="M284" s="90" t="n">
        <f aca="false">L284</f>
        <v>0</v>
      </c>
      <c r="N284" s="90" t="n">
        <f aca="false">M284</f>
        <v>0</v>
      </c>
      <c r="O284" s="90" t="n">
        <f aca="false">N284</f>
        <v>0</v>
      </c>
      <c r="P284" s="90" t="n">
        <f aca="false">O284</f>
        <v>0</v>
      </c>
      <c r="Q284" s="90" t="n">
        <f aca="false">P284</f>
        <v>0</v>
      </c>
      <c r="R284" s="90" t="n">
        <f aca="false">Q284</f>
        <v>0</v>
      </c>
      <c r="S284" s="90" t="n">
        <f aca="false">R284</f>
        <v>0</v>
      </c>
      <c r="T284" s="90" t="n">
        <f aca="false">S284</f>
        <v>0</v>
      </c>
      <c r="U284" s="90" t="n">
        <f aca="false">T284</f>
        <v>0</v>
      </c>
      <c r="V284" s="90" t="n">
        <f aca="false">U284</f>
        <v>0</v>
      </c>
      <c r="W284" s="90" t="n">
        <f aca="false">V284</f>
        <v>0</v>
      </c>
      <c r="X284" s="90" t="n">
        <f aca="false">W284</f>
        <v>0</v>
      </c>
      <c r="Y284" s="90" t="n">
        <f aca="false">X284</f>
        <v>0</v>
      </c>
      <c r="Z284" s="90" t="n">
        <f aca="false">Y284</f>
        <v>0</v>
      </c>
      <c r="AB284" s="91"/>
    </row>
    <row r="285" customFormat="false" ht="29.25" hidden="false" customHeight="true" outlineLevel="0" collapsed="false">
      <c r="B285" s="7"/>
      <c r="C285" s="85"/>
      <c r="D285" s="86"/>
      <c r="E285" s="87"/>
      <c r="F285" s="103"/>
      <c r="G285" s="89"/>
      <c r="H285" s="89"/>
      <c r="I285" s="92"/>
      <c r="J285" s="92" t="n">
        <f aca="false">I285</f>
        <v>0</v>
      </c>
      <c r="K285" s="92" t="n">
        <f aca="false">J285</f>
        <v>0</v>
      </c>
      <c r="L285" s="92" t="n">
        <f aca="false">K285</f>
        <v>0</v>
      </c>
      <c r="M285" s="92" t="n">
        <f aca="false">L285</f>
        <v>0</v>
      </c>
      <c r="N285" s="92" t="n">
        <f aca="false">M285</f>
        <v>0</v>
      </c>
      <c r="O285" s="92" t="n">
        <f aca="false">N285</f>
        <v>0</v>
      </c>
      <c r="P285" s="92" t="n">
        <f aca="false">O285</f>
        <v>0</v>
      </c>
      <c r="Q285" s="92" t="n">
        <f aca="false">P285</f>
        <v>0</v>
      </c>
      <c r="R285" s="92" t="n">
        <f aca="false">Q285</f>
        <v>0</v>
      </c>
      <c r="S285" s="92" t="n">
        <f aca="false">R285</f>
        <v>0</v>
      </c>
      <c r="T285" s="92" t="n">
        <f aca="false">S285</f>
        <v>0</v>
      </c>
      <c r="U285" s="92" t="n">
        <f aca="false">T285</f>
        <v>0</v>
      </c>
      <c r="V285" s="92" t="n">
        <f aca="false">U285</f>
        <v>0</v>
      </c>
      <c r="W285" s="92" t="n">
        <f aca="false">V285</f>
        <v>0</v>
      </c>
      <c r="X285" s="92" t="n">
        <f aca="false">W285</f>
        <v>0</v>
      </c>
      <c r="Y285" s="92" t="n">
        <f aca="false">X285</f>
        <v>0</v>
      </c>
      <c r="Z285" s="92" t="n">
        <f aca="false">Y285</f>
        <v>0</v>
      </c>
      <c r="AB285" s="91"/>
    </row>
    <row r="286" customFormat="false" ht="29.25" hidden="false" customHeight="true" outlineLevel="0" collapsed="false">
      <c r="B286" s="7"/>
      <c r="C286" s="85" t="s">
        <v>361</v>
      </c>
      <c r="D286" s="86"/>
      <c r="E286" s="87"/>
      <c r="F286" s="103"/>
      <c r="G286" s="89"/>
      <c r="H286" s="89"/>
      <c r="I286" s="90" t="n">
        <v>0</v>
      </c>
      <c r="J286" s="90" t="n">
        <f aca="false">I286</f>
        <v>0</v>
      </c>
      <c r="K286" s="90" t="n">
        <f aca="false">J286</f>
        <v>0</v>
      </c>
      <c r="L286" s="90" t="n">
        <f aca="false">K286</f>
        <v>0</v>
      </c>
      <c r="M286" s="90" t="n">
        <f aca="false">L286</f>
        <v>0</v>
      </c>
      <c r="N286" s="90" t="n">
        <f aca="false">M286</f>
        <v>0</v>
      </c>
      <c r="O286" s="90" t="n">
        <f aca="false">N286</f>
        <v>0</v>
      </c>
      <c r="P286" s="90" t="n">
        <f aca="false">O286</f>
        <v>0</v>
      </c>
      <c r="Q286" s="90" t="n">
        <f aca="false">P286</f>
        <v>0</v>
      </c>
      <c r="R286" s="90" t="n">
        <f aca="false">Q286</f>
        <v>0</v>
      </c>
      <c r="S286" s="90" t="n">
        <f aca="false">R286</f>
        <v>0</v>
      </c>
      <c r="T286" s="90" t="n">
        <f aca="false">S286</f>
        <v>0</v>
      </c>
      <c r="U286" s="90" t="n">
        <f aca="false">T286</f>
        <v>0</v>
      </c>
      <c r="V286" s="90" t="n">
        <f aca="false">U286</f>
        <v>0</v>
      </c>
      <c r="W286" s="90" t="n">
        <f aca="false">V286</f>
        <v>0</v>
      </c>
      <c r="X286" s="90" t="n">
        <f aca="false">W286</f>
        <v>0</v>
      </c>
      <c r="Y286" s="90" t="n">
        <f aca="false">X286</f>
        <v>0</v>
      </c>
      <c r="Z286" s="90" t="n">
        <f aca="false">Y286</f>
        <v>0</v>
      </c>
      <c r="AB286" s="91"/>
    </row>
    <row r="287" customFormat="false" ht="29.25" hidden="false" customHeight="true" outlineLevel="0" collapsed="false">
      <c r="B287" s="7"/>
      <c r="C287" s="85"/>
      <c r="D287" s="86"/>
      <c r="E287" s="87"/>
      <c r="F287" s="103"/>
      <c r="G287" s="89"/>
      <c r="H287" s="89"/>
      <c r="I287" s="92"/>
      <c r="J287" s="92" t="n">
        <f aca="false">I287</f>
        <v>0</v>
      </c>
      <c r="K287" s="92" t="n">
        <f aca="false">J287</f>
        <v>0</v>
      </c>
      <c r="L287" s="92" t="n">
        <f aca="false">K287</f>
        <v>0</v>
      </c>
      <c r="M287" s="92" t="n">
        <f aca="false">L287</f>
        <v>0</v>
      </c>
      <c r="N287" s="92" t="n">
        <f aca="false">M287</f>
        <v>0</v>
      </c>
      <c r="O287" s="92" t="n">
        <f aca="false">N287</f>
        <v>0</v>
      </c>
      <c r="P287" s="92" t="n">
        <f aca="false">O287</f>
        <v>0</v>
      </c>
      <c r="Q287" s="92" t="n">
        <f aca="false">P287</f>
        <v>0</v>
      </c>
      <c r="R287" s="92" t="n">
        <f aca="false">Q287</f>
        <v>0</v>
      </c>
      <c r="S287" s="92" t="n">
        <f aca="false">R287</f>
        <v>0</v>
      </c>
      <c r="T287" s="92" t="n">
        <f aca="false">S287</f>
        <v>0</v>
      </c>
      <c r="U287" s="92" t="n">
        <f aca="false">T287</f>
        <v>0</v>
      </c>
      <c r="V287" s="92" t="n">
        <f aca="false">U287</f>
        <v>0</v>
      </c>
      <c r="W287" s="92" t="n">
        <f aca="false">V287</f>
        <v>0</v>
      </c>
      <c r="X287" s="92" t="n">
        <f aca="false">W287</f>
        <v>0</v>
      </c>
      <c r="Y287" s="92" t="n">
        <f aca="false">X287</f>
        <v>0</v>
      </c>
      <c r="Z287" s="92" t="n">
        <f aca="false">Y287</f>
        <v>0</v>
      </c>
      <c r="AB287" s="91"/>
    </row>
    <row r="288" customFormat="false" ht="16.5" hidden="false" customHeight="true" outlineLevel="0" collapsed="false">
      <c r="B288" s="7"/>
      <c r="C288" s="115"/>
      <c r="D288" s="67"/>
      <c r="E288" s="125"/>
      <c r="F288" s="125"/>
      <c r="G288" s="125"/>
      <c r="H288" s="125"/>
      <c r="I288" s="126"/>
      <c r="J288" s="126"/>
      <c r="K288" s="126"/>
      <c r="L288" s="130"/>
      <c r="M288" s="130"/>
      <c r="N288" s="130"/>
      <c r="O288" s="130"/>
      <c r="P288" s="130"/>
      <c r="Q288" s="130"/>
      <c r="R288" s="130"/>
      <c r="S288" s="130"/>
      <c r="T288" s="130"/>
      <c r="U288" s="130"/>
      <c r="V288" s="130"/>
      <c r="W288" s="130"/>
      <c r="X288" s="130"/>
      <c r="Y288" s="130"/>
      <c r="Z288" s="130"/>
    </row>
    <row r="289" customFormat="false" ht="33.75" hidden="false" customHeight="true" outlineLevel="0" collapsed="false">
      <c r="B289" s="7"/>
      <c r="C289" s="69"/>
      <c r="D289" s="116" t="s">
        <v>362</v>
      </c>
      <c r="E289" s="117"/>
      <c r="F289" s="117"/>
      <c r="G289" s="117"/>
      <c r="H289" s="117"/>
      <c r="I289" s="117"/>
      <c r="J289" s="117"/>
      <c r="K289" s="118"/>
      <c r="L289" s="131"/>
      <c r="M289" s="131"/>
      <c r="N289" s="131"/>
      <c r="O289" s="131"/>
      <c r="P289" s="131"/>
      <c r="Q289" s="131"/>
      <c r="R289" s="131"/>
      <c r="S289" s="131"/>
      <c r="T289" s="131"/>
      <c r="U289" s="131"/>
      <c r="V289" s="131"/>
      <c r="W289" s="131"/>
      <c r="X289" s="131"/>
      <c r="Y289" s="131"/>
      <c r="Z289" s="131"/>
    </row>
    <row r="290" customFormat="false" ht="25.5" hidden="false" customHeight="true" outlineLevel="0" collapsed="false">
      <c r="B290" s="7"/>
      <c r="C290" s="72"/>
      <c r="D290" s="119" t="s">
        <v>363</v>
      </c>
      <c r="E290" s="120"/>
      <c r="F290" s="120"/>
      <c r="G290" s="120"/>
      <c r="H290" s="120"/>
      <c r="I290" s="120"/>
      <c r="J290" s="120"/>
      <c r="K290" s="121"/>
      <c r="L290" s="74"/>
      <c r="M290" s="74"/>
      <c r="N290" s="74"/>
      <c r="O290" s="74"/>
      <c r="P290" s="74"/>
      <c r="Q290" s="74"/>
      <c r="R290" s="74"/>
      <c r="S290" s="74"/>
      <c r="T290" s="74"/>
      <c r="U290" s="74"/>
      <c r="V290" s="74"/>
      <c r="W290" s="74"/>
      <c r="X290" s="74"/>
      <c r="Y290" s="74"/>
      <c r="Z290" s="74"/>
    </row>
    <row r="291" customFormat="false" ht="38.25" hidden="false" customHeight="true" outlineLevel="0" collapsed="false">
      <c r="B291" s="7"/>
      <c r="C291" s="75" t="s">
        <v>32</v>
      </c>
      <c r="D291" s="75" t="s">
        <v>33</v>
      </c>
      <c r="E291" s="75" t="s">
        <v>34</v>
      </c>
      <c r="F291" s="75" t="str">
        <f aca="false">F$25</f>
        <v>Status der 
Umsetzung</v>
      </c>
      <c r="G291" s="75" t="s">
        <v>36</v>
      </c>
      <c r="H291" s="75" t="s">
        <v>37</v>
      </c>
      <c r="I291" s="78" t="str">
        <f aca="false">I25</f>
        <v/>
      </c>
      <c r="J291" s="78" t="str">
        <f aca="false">J25</f>
        <v/>
      </c>
      <c r="K291" s="78" t="str">
        <f aca="false">K25</f>
        <v/>
      </c>
      <c r="L291" s="78" t="str">
        <f aca="false">L25</f>
        <v/>
      </c>
      <c r="M291" s="78" t="str">
        <f aca="false">M25</f>
        <v/>
      </c>
      <c r="N291" s="78" t="str">
        <f aca="false">N25</f>
        <v/>
      </c>
      <c r="O291" s="78" t="str">
        <f aca="false">O25</f>
        <v>Ziele CO2 &amp; Kompetenzen</v>
      </c>
      <c r="P291" s="78" t="str">
        <f aca="false">P25</f>
        <v/>
      </c>
      <c r="Q291" s="78" t="str">
        <f aca="false">Q25</f>
        <v/>
      </c>
      <c r="R291" s="78" t="str">
        <f aca="false">R25</f>
        <v/>
      </c>
      <c r="S291" s="78" t="str">
        <f aca="false">S25</f>
        <v/>
      </c>
      <c r="T291" s="78" t="str">
        <f aca="false">T25</f>
        <v/>
      </c>
      <c r="U291" s="78" t="str">
        <f aca="false">U25</f>
        <v/>
      </c>
      <c r="V291" s="78" t="str">
        <f aca="false">V25</f>
        <v/>
      </c>
      <c r="W291" s="78" t="str">
        <f aca="false">W25</f>
        <v/>
      </c>
      <c r="X291" s="78" t="str">
        <f aca="false">X25</f>
        <v/>
      </c>
      <c r="Y291" s="78" t="str">
        <f aca="false">Y25</f>
        <v/>
      </c>
      <c r="Z291" s="78" t="str">
        <f aca="false">Z25</f>
        <v/>
      </c>
    </row>
    <row r="292" customFormat="false" ht="14.25" hidden="false" customHeight="true" outlineLevel="0" collapsed="false">
      <c r="B292" s="7"/>
      <c r="C292" s="75"/>
      <c r="D292" s="75"/>
      <c r="E292" s="75"/>
      <c r="F292" s="75"/>
      <c r="G292" s="75"/>
      <c r="H292" s="75"/>
      <c r="I292" s="79" t="n">
        <f aca="false">$I$9</f>
        <v>2013</v>
      </c>
      <c r="J292" s="79" t="n">
        <f aca="false">J$9</f>
        <v>2015</v>
      </c>
      <c r="K292" s="79" t="n">
        <f aca="false">K$9</f>
        <v>2020</v>
      </c>
      <c r="L292" s="79" t="n">
        <f aca="false">L$9</f>
        <v>2022</v>
      </c>
      <c r="M292" s="79" t="n">
        <f aca="false">L292+2</f>
        <v>2024</v>
      </c>
      <c r="N292" s="79" t="n">
        <f aca="false">M292+2</f>
        <v>2026</v>
      </c>
      <c r="O292" s="79" t="n">
        <f aca="false">N292+2</f>
        <v>2028</v>
      </c>
      <c r="P292" s="79" t="n">
        <f aca="false">O292+2</f>
        <v>2030</v>
      </c>
      <c r="Q292" s="79" t="n">
        <f aca="false">P292+2</f>
        <v>2032</v>
      </c>
      <c r="R292" s="79" t="n">
        <f aca="false">Q292+2</f>
        <v>2034</v>
      </c>
      <c r="S292" s="79" t="n">
        <f aca="false">R292+2</f>
        <v>2036</v>
      </c>
      <c r="T292" s="79" t="n">
        <f aca="false">S292+2</f>
        <v>2038</v>
      </c>
      <c r="U292" s="79" t="n">
        <f aca="false">T292+2</f>
        <v>2040</v>
      </c>
      <c r="V292" s="79" t="n">
        <f aca="false">U292+2</f>
        <v>2042</v>
      </c>
      <c r="W292" s="79" t="n">
        <f aca="false">V292+2</f>
        <v>2044</v>
      </c>
      <c r="X292" s="79" t="n">
        <f aca="false">W292+2</f>
        <v>2046</v>
      </c>
      <c r="Y292" s="79" t="n">
        <f aca="false">X292+2</f>
        <v>2048</v>
      </c>
      <c r="Z292" s="79" t="n">
        <f aca="false">Y292+2</f>
        <v>2050</v>
      </c>
    </row>
    <row r="293" customFormat="false" ht="21.75" hidden="false" customHeight="true" outlineLevel="0" collapsed="false">
      <c r="B293" s="7"/>
      <c r="C293" s="80"/>
      <c r="D293" s="82"/>
      <c r="E293" s="122"/>
      <c r="F293" s="122"/>
      <c r="G293" s="122"/>
      <c r="H293" s="123" t="s">
        <v>38</v>
      </c>
      <c r="I293" s="84" t="n">
        <f aca="false">SUM(I294:I323)</f>
        <v>0</v>
      </c>
      <c r="J293" s="84" t="n">
        <f aca="false">SUM(J294:J323)</f>
        <v>0</v>
      </c>
      <c r="K293" s="84" t="n">
        <f aca="false">SUM(K294:K323)</f>
        <v>0</v>
      </c>
      <c r="L293" s="84" t="n">
        <f aca="false">SUM(L294:L323)</f>
        <v>0</v>
      </c>
      <c r="M293" s="84" t="n">
        <f aca="false">SUM(M294:M323)</f>
        <v>0</v>
      </c>
      <c r="N293" s="84" t="n">
        <f aca="false">SUM(N294:N323)</f>
        <v>0</v>
      </c>
      <c r="O293" s="84" t="n">
        <f aca="false">SUM(O294:O323)</f>
        <v>0</v>
      </c>
      <c r="P293" s="84" t="n">
        <f aca="false">SUM(P294:P323)</f>
        <v>0</v>
      </c>
      <c r="Q293" s="84" t="n">
        <f aca="false">SUM(Q294:Q323)</f>
        <v>0</v>
      </c>
      <c r="R293" s="84" t="n">
        <f aca="false">SUM(R294:R323)</f>
        <v>0</v>
      </c>
      <c r="S293" s="84" t="n">
        <f aca="false">SUM(S294:S323)</f>
        <v>0</v>
      </c>
      <c r="T293" s="84" t="n">
        <f aca="false">SUM(T294:T323)</f>
        <v>0</v>
      </c>
      <c r="U293" s="84" t="n">
        <f aca="false">SUM(U294:U323)</f>
        <v>0</v>
      </c>
      <c r="V293" s="84" t="n">
        <f aca="false">SUM(V294:V323)</f>
        <v>0</v>
      </c>
      <c r="W293" s="84" t="n">
        <f aca="false">SUM(W294:W323)</f>
        <v>0</v>
      </c>
      <c r="X293" s="84" t="n">
        <f aca="false">SUM(X294:X323)</f>
        <v>0</v>
      </c>
      <c r="Y293" s="84" t="n">
        <f aca="false">SUM(Y294:Y323)</f>
        <v>0</v>
      </c>
      <c r="Z293" s="84" t="n">
        <f aca="false">SUM(Z294:Z323)</f>
        <v>0</v>
      </c>
    </row>
    <row r="294" customFormat="false" ht="29.25" hidden="false" customHeight="true" outlineLevel="0" collapsed="false">
      <c r="B294" s="7"/>
      <c r="C294" s="85" t="s">
        <v>364</v>
      </c>
      <c r="D294" s="86" t="s">
        <v>365</v>
      </c>
      <c r="E294" s="87"/>
      <c r="F294" s="97" t="s">
        <v>4</v>
      </c>
      <c r="G294" s="89" t="s">
        <v>366</v>
      </c>
      <c r="H294" s="89" t="s">
        <v>367</v>
      </c>
      <c r="I294" s="90" t="n">
        <v>0</v>
      </c>
      <c r="J294" s="90" t="n">
        <f aca="false">I294</f>
        <v>0</v>
      </c>
      <c r="K294" s="90" t="n">
        <f aca="false">J294</f>
        <v>0</v>
      </c>
      <c r="L294" s="90" t="n">
        <f aca="false">K294</f>
        <v>0</v>
      </c>
      <c r="M294" s="90" t="n">
        <f aca="false">L294</f>
        <v>0</v>
      </c>
      <c r="N294" s="90" t="n">
        <f aca="false">M294</f>
        <v>0</v>
      </c>
      <c r="O294" s="90" t="n">
        <f aca="false">N294</f>
        <v>0</v>
      </c>
      <c r="P294" s="90" t="n">
        <f aca="false">O294</f>
        <v>0</v>
      </c>
      <c r="Q294" s="90" t="n">
        <f aca="false">P294</f>
        <v>0</v>
      </c>
      <c r="R294" s="90" t="n">
        <f aca="false">Q294</f>
        <v>0</v>
      </c>
      <c r="S294" s="90" t="n">
        <f aca="false">R294</f>
        <v>0</v>
      </c>
      <c r="T294" s="90" t="n">
        <f aca="false">S294</f>
        <v>0</v>
      </c>
      <c r="U294" s="90" t="n">
        <f aca="false">T294</f>
        <v>0</v>
      </c>
      <c r="V294" s="90" t="n">
        <f aca="false">U294</f>
        <v>0</v>
      </c>
      <c r="W294" s="90" t="n">
        <f aca="false">V294</f>
        <v>0</v>
      </c>
      <c r="X294" s="90" t="n">
        <f aca="false">W294</f>
        <v>0</v>
      </c>
      <c r="Y294" s="90" t="n">
        <f aca="false">X294</f>
        <v>0</v>
      </c>
      <c r="Z294" s="90" t="n">
        <f aca="false">Y294</f>
        <v>0</v>
      </c>
      <c r="AB294" s="91"/>
    </row>
    <row r="295" customFormat="false" ht="29.25" hidden="false" customHeight="true" outlineLevel="0" collapsed="false">
      <c r="B295" s="7"/>
      <c r="C295" s="85"/>
      <c r="D295" s="86"/>
      <c r="E295" s="87"/>
      <c r="F295" s="97"/>
      <c r="G295" s="89"/>
      <c r="H295" s="89"/>
      <c r="I295" s="92"/>
      <c r="J295" s="92" t="s">
        <v>368</v>
      </c>
      <c r="K295" s="92" t="s">
        <v>369</v>
      </c>
      <c r="L295" s="92" t="s">
        <v>370</v>
      </c>
      <c r="M295" s="92" t="str">
        <f aca="false">L295</f>
        <v>95% der 6. Klässler ist sensibilisiert</v>
      </c>
      <c r="N295" s="92" t="str">
        <f aca="false">M295</f>
        <v>95% der 6. Klässler ist sensibilisiert</v>
      </c>
      <c r="O295" s="92" t="str">
        <f aca="false">N295</f>
        <v>95% der 6. Klässler ist sensibilisiert</v>
      </c>
      <c r="P295" s="92" t="str">
        <f aca="false">O295</f>
        <v>95% der 6. Klässler ist sensibilisiert</v>
      </c>
      <c r="Q295" s="92" t="str">
        <f aca="false">P295</f>
        <v>95% der 6. Klässler ist sensibilisiert</v>
      </c>
      <c r="R295" s="92" t="str">
        <f aca="false">Q295</f>
        <v>95% der 6. Klässler ist sensibilisiert</v>
      </c>
      <c r="S295" s="92" t="str">
        <f aca="false">R295</f>
        <v>95% der 6. Klässler ist sensibilisiert</v>
      </c>
      <c r="T295" s="92" t="str">
        <f aca="false">S295</f>
        <v>95% der 6. Klässler ist sensibilisiert</v>
      </c>
      <c r="U295" s="92" t="str">
        <f aca="false">T295</f>
        <v>95% der 6. Klässler ist sensibilisiert</v>
      </c>
      <c r="V295" s="92" t="str">
        <f aca="false">U295</f>
        <v>95% der 6. Klässler ist sensibilisiert</v>
      </c>
      <c r="W295" s="92" t="str">
        <f aca="false">V295</f>
        <v>95% der 6. Klässler ist sensibilisiert</v>
      </c>
      <c r="X295" s="92" t="str">
        <f aca="false">W295</f>
        <v>95% der 6. Klässler ist sensibilisiert</v>
      </c>
      <c r="Y295" s="92" t="str">
        <f aca="false">X295</f>
        <v>95% der 6. Klässler ist sensibilisiert</v>
      </c>
      <c r="Z295" s="92" t="str">
        <f aca="false">Y295</f>
        <v>95% der 6. Klässler ist sensibilisiert</v>
      </c>
      <c r="AB295" s="91"/>
    </row>
    <row r="296" customFormat="false" ht="29.25" hidden="false" customHeight="true" outlineLevel="0" collapsed="false">
      <c r="B296" s="7"/>
      <c r="C296" s="85" t="s">
        <v>371</v>
      </c>
      <c r="D296" s="86" t="s">
        <v>372</v>
      </c>
      <c r="E296" s="87"/>
      <c r="F296" s="88" t="s">
        <v>2</v>
      </c>
      <c r="G296" s="112" t="s">
        <v>373</v>
      </c>
      <c r="H296" s="89" t="s">
        <v>374</v>
      </c>
      <c r="I296" s="90" t="n">
        <v>0</v>
      </c>
      <c r="J296" s="90" t="n">
        <f aca="false">I296</f>
        <v>0</v>
      </c>
      <c r="K296" s="90" t="n">
        <f aca="false">J296</f>
        <v>0</v>
      </c>
      <c r="L296" s="90" t="n">
        <f aca="false">K296</f>
        <v>0</v>
      </c>
      <c r="M296" s="90" t="n">
        <f aca="false">L296</f>
        <v>0</v>
      </c>
      <c r="N296" s="90" t="n">
        <f aca="false">M296</f>
        <v>0</v>
      </c>
      <c r="O296" s="90" t="n">
        <f aca="false">N296</f>
        <v>0</v>
      </c>
      <c r="P296" s="90" t="n">
        <f aca="false">O296</f>
        <v>0</v>
      </c>
      <c r="Q296" s="90" t="n">
        <f aca="false">P296</f>
        <v>0</v>
      </c>
      <c r="R296" s="90" t="n">
        <f aca="false">Q296</f>
        <v>0</v>
      </c>
      <c r="S296" s="90" t="n">
        <f aca="false">R296</f>
        <v>0</v>
      </c>
      <c r="T296" s="90" t="n">
        <f aca="false">S296</f>
        <v>0</v>
      </c>
      <c r="U296" s="90" t="n">
        <f aca="false">T296</f>
        <v>0</v>
      </c>
      <c r="V296" s="90" t="n">
        <f aca="false">U296</f>
        <v>0</v>
      </c>
      <c r="W296" s="90" t="n">
        <f aca="false">V296</f>
        <v>0</v>
      </c>
      <c r="X296" s="90" t="n">
        <f aca="false">W296</f>
        <v>0</v>
      </c>
      <c r="Y296" s="90" t="n">
        <f aca="false">X296</f>
        <v>0</v>
      </c>
      <c r="Z296" s="90" t="n">
        <f aca="false">Y296</f>
        <v>0</v>
      </c>
      <c r="AB296" s="91"/>
    </row>
    <row r="297" customFormat="false" ht="29.25" hidden="false" customHeight="true" outlineLevel="0" collapsed="false">
      <c r="B297" s="7"/>
      <c r="C297" s="85"/>
      <c r="D297" s="86"/>
      <c r="E297" s="87"/>
      <c r="F297" s="88"/>
      <c r="G297" s="112"/>
      <c r="H297" s="112"/>
      <c r="I297" s="92"/>
      <c r="J297" s="92" t="n">
        <f aca="false">I297</f>
        <v>0</v>
      </c>
      <c r="K297" s="92" t="s">
        <v>375</v>
      </c>
      <c r="L297" s="92" t="s">
        <v>376</v>
      </c>
      <c r="M297" s="92" t="str">
        <f aca="false">L297</f>
        <v>In 80% der Physikkurse integriert</v>
      </c>
      <c r="N297" s="92" t="str">
        <f aca="false">M297</f>
        <v>In 80% der Physikkurse integriert</v>
      </c>
      <c r="O297" s="92" t="str">
        <f aca="false">N297</f>
        <v>In 80% der Physikkurse integriert</v>
      </c>
      <c r="P297" s="92" t="str">
        <f aca="false">O297</f>
        <v>In 80% der Physikkurse integriert</v>
      </c>
      <c r="Q297" s="92" t="str">
        <f aca="false">P297</f>
        <v>In 80% der Physikkurse integriert</v>
      </c>
      <c r="R297" s="92" t="str">
        <f aca="false">Q297</f>
        <v>In 80% der Physikkurse integriert</v>
      </c>
      <c r="S297" s="92" t="str">
        <f aca="false">R297</f>
        <v>In 80% der Physikkurse integriert</v>
      </c>
      <c r="T297" s="92" t="str">
        <f aca="false">S297</f>
        <v>In 80% der Physikkurse integriert</v>
      </c>
      <c r="U297" s="92" t="str">
        <f aca="false">T297</f>
        <v>In 80% der Physikkurse integriert</v>
      </c>
      <c r="V297" s="92" t="str">
        <f aca="false">U297</f>
        <v>In 80% der Physikkurse integriert</v>
      </c>
      <c r="W297" s="92" t="str">
        <f aca="false">V297</f>
        <v>In 80% der Physikkurse integriert</v>
      </c>
      <c r="X297" s="92" t="str">
        <f aca="false">W297</f>
        <v>In 80% der Physikkurse integriert</v>
      </c>
      <c r="Y297" s="92" t="str">
        <f aca="false">X297</f>
        <v>In 80% der Physikkurse integriert</v>
      </c>
      <c r="Z297" s="92" t="str">
        <f aca="false">Y297</f>
        <v>In 80% der Physikkurse integriert</v>
      </c>
      <c r="AB297" s="91"/>
    </row>
    <row r="298" customFormat="false" ht="29.25" hidden="false" customHeight="true" outlineLevel="0" collapsed="false">
      <c r="B298" s="7"/>
      <c r="C298" s="85" t="s">
        <v>377</v>
      </c>
      <c r="D298" s="93" t="s">
        <v>378</v>
      </c>
      <c r="E298" s="87"/>
      <c r="F298" s="88" t="s">
        <v>5</v>
      </c>
      <c r="G298" s="89" t="s">
        <v>41</v>
      </c>
      <c r="H298" s="89" t="s">
        <v>379</v>
      </c>
      <c r="I298" s="90" t="n">
        <v>0</v>
      </c>
      <c r="J298" s="90" t="n">
        <f aca="false">I298</f>
        <v>0</v>
      </c>
      <c r="K298" s="90" t="n">
        <f aca="false">J298</f>
        <v>0</v>
      </c>
      <c r="L298" s="90" t="n">
        <f aca="false">K298</f>
        <v>0</v>
      </c>
      <c r="M298" s="90" t="n">
        <f aca="false">L298</f>
        <v>0</v>
      </c>
      <c r="N298" s="90" t="n">
        <f aca="false">M298</f>
        <v>0</v>
      </c>
      <c r="O298" s="90" t="n">
        <f aca="false">N298</f>
        <v>0</v>
      </c>
      <c r="P298" s="90" t="n">
        <f aca="false">O298</f>
        <v>0</v>
      </c>
      <c r="Q298" s="90" t="n">
        <f aca="false">P298</f>
        <v>0</v>
      </c>
      <c r="R298" s="90" t="n">
        <f aca="false">Q298</f>
        <v>0</v>
      </c>
      <c r="S298" s="90" t="n">
        <f aca="false">R298</f>
        <v>0</v>
      </c>
      <c r="T298" s="90" t="n">
        <f aca="false">S298</f>
        <v>0</v>
      </c>
      <c r="U298" s="90" t="n">
        <f aca="false">T298</f>
        <v>0</v>
      </c>
      <c r="V298" s="90" t="n">
        <f aca="false">U298</f>
        <v>0</v>
      </c>
      <c r="W298" s="90" t="n">
        <f aca="false">V298</f>
        <v>0</v>
      </c>
      <c r="X298" s="90" t="n">
        <f aca="false">W298</f>
        <v>0</v>
      </c>
      <c r="Y298" s="90" t="n">
        <f aca="false">X298</f>
        <v>0</v>
      </c>
      <c r="Z298" s="90" t="n">
        <f aca="false">Y298</f>
        <v>0</v>
      </c>
      <c r="AB298" s="91"/>
    </row>
    <row r="299" customFormat="false" ht="29.25" hidden="false" customHeight="true" outlineLevel="0" collapsed="false">
      <c r="B299" s="7"/>
      <c r="C299" s="85"/>
      <c r="D299" s="93"/>
      <c r="E299" s="87"/>
      <c r="F299" s="88"/>
      <c r="G299" s="89"/>
      <c r="H299" s="89"/>
      <c r="I299" s="92" t="s">
        <v>327</v>
      </c>
      <c r="J299" s="92" t="s">
        <v>328</v>
      </c>
      <c r="K299" s="92"/>
      <c r="L299" s="92" t="n">
        <f aca="false">K299</f>
        <v>0</v>
      </c>
      <c r="M299" s="92" t="n">
        <f aca="false">L299</f>
        <v>0</v>
      </c>
      <c r="N299" s="92" t="n">
        <f aca="false">M299</f>
        <v>0</v>
      </c>
      <c r="O299" s="92" t="n">
        <f aca="false">N299</f>
        <v>0</v>
      </c>
      <c r="P299" s="92" t="n">
        <f aca="false">O299</f>
        <v>0</v>
      </c>
      <c r="Q299" s="92" t="n">
        <f aca="false">P299</f>
        <v>0</v>
      </c>
      <c r="R299" s="92" t="n">
        <f aca="false">Q299</f>
        <v>0</v>
      </c>
      <c r="S299" s="92" t="n">
        <f aca="false">R299</f>
        <v>0</v>
      </c>
      <c r="T299" s="92" t="n">
        <f aca="false">S299</f>
        <v>0</v>
      </c>
      <c r="U299" s="92" t="n">
        <f aca="false">T299</f>
        <v>0</v>
      </c>
      <c r="V299" s="92" t="n">
        <f aca="false">U299</f>
        <v>0</v>
      </c>
      <c r="W299" s="92" t="n">
        <f aca="false">V299</f>
        <v>0</v>
      </c>
      <c r="X299" s="92" t="n">
        <f aca="false">W299</f>
        <v>0</v>
      </c>
      <c r="Y299" s="92" t="n">
        <f aca="false">X299</f>
        <v>0</v>
      </c>
      <c r="Z299" s="92" t="n">
        <f aca="false">Y299</f>
        <v>0</v>
      </c>
      <c r="AB299" s="91"/>
    </row>
    <row r="300" customFormat="false" ht="29.25" hidden="false" customHeight="true" outlineLevel="0" collapsed="false">
      <c r="B300" s="7"/>
      <c r="C300" s="85" t="s">
        <v>380</v>
      </c>
      <c r="D300" s="98" t="s">
        <v>381</v>
      </c>
      <c r="E300" s="87"/>
      <c r="F300" s="103"/>
      <c r="G300" s="89"/>
      <c r="H300" s="89" t="s">
        <v>141</v>
      </c>
      <c r="I300" s="90" t="n">
        <v>0</v>
      </c>
      <c r="J300" s="90" t="n">
        <f aca="false">I300</f>
        <v>0</v>
      </c>
      <c r="K300" s="90" t="n">
        <f aca="false">J300</f>
        <v>0</v>
      </c>
      <c r="L300" s="90" t="n">
        <f aca="false">K300</f>
        <v>0</v>
      </c>
      <c r="M300" s="90" t="n">
        <f aca="false">L300</f>
        <v>0</v>
      </c>
      <c r="N300" s="90" t="n">
        <f aca="false">M300</f>
        <v>0</v>
      </c>
      <c r="O300" s="90" t="n">
        <f aca="false">N300</f>
        <v>0</v>
      </c>
      <c r="P300" s="90" t="n">
        <f aca="false">O300</f>
        <v>0</v>
      </c>
      <c r="Q300" s="90" t="n">
        <f aca="false">P300</f>
        <v>0</v>
      </c>
      <c r="R300" s="90" t="n">
        <f aca="false">Q300</f>
        <v>0</v>
      </c>
      <c r="S300" s="90" t="n">
        <f aca="false">R300</f>
        <v>0</v>
      </c>
      <c r="T300" s="90" t="n">
        <f aca="false">S300</f>
        <v>0</v>
      </c>
      <c r="U300" s="90" t="n">
        <f aca="false">T300</f>
        <v>0</v>
      </c>
      <c r="V300" s="90" t="n">
        <f aca="false">U300</f>
        <v>0</v>
      </c>
      <c r="W300" s="90" t="n">
        <f aca="false">V300</f>
        <v>0</v>
      </c>
      <c r="X300" s="90" t="n">
        <f aca="false">W300</f>
        <v>0</v>
      </c>
      <c r="Y300" s="90" t="n">
        <f aca="false">X300</f>
        <v>0</v>
      </c>
      <c r="Z300" s="90" t="n">
        <f aca="false">Y300</f>
        <v>0</v>
      </c>
      <c r="AB300" s="91"/>
    </row>
    <row r="301" customFormat="false" ht="29.25" hidden="false" customHeight="true" outlineLevel="0" collapsed="false">
      <c r="B301" s="7"/>
      <c r="C301" s="85"/>
      <c r="D301" s="98"/>
      <c r="E301" s="87"/>
      <c r="F301" s="103"/>
      <c r="G301" s="89"/>
      <c r="H301" s="89"/>
      <c r="I301" s="92"/>
      <c r="J301" s="92" t="n">
        <f aca="false">I301</f>
        <v>0</v>
      </c>
      <c r="K301" s="92" t="n">
        <f aca="false">J301</f>
        <v>0</v>
      </c>
      <c r="L301" s="92" t="n">
        <f aca="false">K301</f>
        <v>0</v>
      </c>
      <c r="M301" s="92" t="n">
        <f aca="false">L301</f>
        <v>0</v>
      </c>
      <c r="N301" s="92" t="n">
        <f aca="false">M301</f>
        <v>0</v>
      </c>
      <c r="O301" s="92" t="n">
        <f aca="false">N301</f>
        <v>0</v>
      </c>
      <c r="P301" s="92" t="n">
        <f aca="false">O301</f>
        <v>0</v>
      </c>
      <c r="Q301" s="92" t="n">
        <f aca="false">P301</f>
        <v>0</v>
      </c>
      <c r="R301" s="92" t="n">
        <f aca="false">Q301</f>
        <v>0</v>
      </c>
      <c r="S301" s="92" t="n">
        <f aca="false">R301</f>
        <v>0</v>
      </c>
      <c r="T301" s="92" t="n">
        <f aca="false">S301</f>
        <v>0</v>
      </c>
      <c r="U301" s="92" t="n">
        <f aca="false">T301</f>
        <v>0</v>
      </c>
      <c r="V301" s="92" t="n">
        <f aca="false">U301</f>
        <v>0</v>
      </c>
      <c r="W301" s="92" t="n">
        <f aca="false">V301</f>
        <v>0</v>
      </c>
      <c r="X301" s="92" t="n">
        <f aca="false">W301</f>
        <v>0</v>
      </c>
      <c r="Y301" s="92" t="n">
        <f aca="false">X301</f>
        <v>0</v>
      </c>
      <c r="Z301" s="92" t="n">
        <f aca="false">Y301</f>
        <v>0</v>
      </c>
      <c r="AB301" s="91"/>
    </row>
    <row r="302" customFormat="false" ht="29.25" hidden="false" customHeight="true" outlineLevel="0" collapsed="false">
      <c r="B302" s="7"/>
      <c r="C302" s="85" t="s">
        <v>382</v>
      </c>
      <c r="D302" s="98" t="s">
        <v>383</v>
      </c>
      <c r="E302" s="87"/>
      <c r="F302" s="103"/>
      <c r="G302" s="89"/>
      <c r="H302" s="89" t="s">
        <v>141</v>
      </c>
      <c r="I302" s="90" t="n">
        <v>0</v>
      </c>
      <c r="J302" s="90" t="n">
        <f aca="false">I302</f>
        <v>0</v>
      </c>
      <c r="K302" s="90" t="n">
        <f aca="false">J302</f>
        <v>0</v>
      </c>
      <c r="L302" s="90" t="n">
        <f aca="false">K302</f>
        <v>0</v>
      </c>
      <c r="M302" s="90" t="n">
        <f aca="false">L302</f>
        <v>0</v>
      </c>
      <c r="N302" s="90" t="n">
        <f aca="false">M302</f>
        <v>0</v>
      </c>
      <c r="O302" s="90" t="n">
        <f aca="false">N302</f>
        <v>0</v>
      </c>
      <c r="P302" s="90" t="n">
        <f aca="false">O302</f>
        <v>0</v>
      </c>
      <c r="Q302" s="90" t="n">
        <f aca="false">P302</f>
        <v>0</v>
      </c>
      <c r="R302" s="90" t="n">
        <f aca="false">Q302</f>
        <v>0</v>
      </c>
      <c r="S302" s="90" t="n">
        <f aca="false">R302</f>
        <v>0</v>
      </c>
      <c r="T302" s="90" t="n">
        <f aca="false">S302</f>
        <v>0</v>
      </c>
      <c r="U302" s="90" t="n">
        <f aca="false">T302</f>
        <v>0</v>
      </c>
      <c r="V302" s="90" t="n">
        <f aca="false">U302</f>
        <v>0</v>
      </c>
      <c r="W302" s="90" t="n">
        <f aca="false">V302</f>
        <v>0</v>
      </c>
      <c r="X302" s="90" t="n">
        <f aca="false">W302</f>
        <v>0</v>
      </c>
      <c r="Y302" s="90" t="n">
        <f aca="false">X302</f>
        <v>0</v>
      </c>
      <c r="Z302" s="90" t="n">
        <f aca="false">Y302</f>
        <v>0</v>
      </c>
      <c r="AB302" s="91"/>
    </row>
    <row r="303" customFormat="false" ht="29.25" hidden="false" customHeight="true" outlineLevel="0" collapsed="false">
      <c r="B303" s="7"/>
      <c r="C303" s="85"/>
      <c r="D303" s="98"/>
      <c r="E303" s="87"/>
      <c r="F303" s="103"/>
      <c r="G303" s="89"/>
      <c r="H303" s="89"/>
      <c r="I303" s="92"/>
      <c r="J303" s="92" t="n">
        <f aca="false">I303</f>
        <v>0</v>
      </c>
      <c r="K303" s="92" t="n">
        <f aca="false">J303</f>
        <v>0</v>
      </c>
      <c r="L303" s="92" t="n">
        <f aca="false">K303</f>
        <v>0</v>
      </c>
      <c r="M303" s="92" t="n">
        <f aca="false">L303</f>
        <v>0</v>
      </c>
      <c r="N303" s="92" t="n">
        <f aca="false">M303</f>
        <v>0</v>
      </c>
      <c r="O303" s="92" t="n">
        <f aca="false">N303</f>
        <v>0</v>
      </c>
      <c r="P303" s="92" t="n">
        <f aca="false">O303</f>
        <v>0</v>
      </c>
      <c r="Q303" s="92" t="n">
        <f aca="false">P303</f>
        <v>0</v>
      </c>
      <c r="R303" s="92" t="n">
        <f aca="false">Q303</f>
        <v>0</v>
      </c>
      <c r="S303" s="92" t="n">
        <f aca="false">R303</f>
        <v>0</v>
      </c>
      <c r="T303" s="92" t="n">
        <f aca="false">S303</f>
        <v>0</v>
      </c>
      <c r="U303" s="92" t="n">
        <f aca="false">T303</f>
        <v>0</v>
      </c>
      <c r="V303" s="92" t="n">
        <f aca="false">U303</f>
        <v>0</v>
      </c>
      <c r="W303" s="92" t="n">
        <f aca="false">V303</f>
        <v>0</v>
      </c>
      <c r="X303" s="92" t="n">
        <f aca="false">W303</f>
        <v>0</v>
      </c>
      <c r="Y303" s="92" t="n">
        <f aca="false">X303</f>
        <v>0</v>
      </c>
      <c r="Z303" s="92" t="n">
        <f aca="false">Y303</f>
        <v>0</v>
      </c>
      <c r="AB303" s="91"/>
    </row>
    <row r="304" customFormat="false" ht="29.25" hidden="false" customHeight="true" outlineLevel="0" collapsed="false">
      <c r="B304" s="7"/>
      <c r="C304" s="85" t="s">
        <v>384</v>
      </c>
      <c r="D304" s="98" t="s">
        <v>385</v>
      </c>
      <c r="E304" s="87"/>
      <c r="F304" s="103"/>
      <c r="G304" s="89"/>
      <c r="H304" s="89" t="s">
        <v>141</v>
      </c>
      <c r="I304" s="90" t="n">
        <v>0</v>
      </c>
      <c r="J304" s="90" t="n">
        <f aca="false">I304</f>
        <v>0</v>
      </c>
      <c r="K304" s="90" t="n">
        <f aca="false">J304</f>
        <v>0</v>
      </c>
      <c r="L304" s="90" t="n">
        <f aca="false">K304</f>
        <v>0</v>
      </c>
      <c r="M304" s="90" t="n">
        <f aca="false">L304</f>
        <v>0</v>
      </c>
      <c r="N304" s="90" t="n">
        <f aca="false">M304</f>
        <v>0</v>
      </c>
      <c r="O304" s="90" t="n">
        <f aca="false">N304</f>
        <v>0</v>
      </c>
      <c r="P304" s="90" t="n">
        <f aca="false">O304</f>
        <v>0</v>
      </c>
      <c r="Q304" s="90" t="n">
        <f aca="false">P304</f>
        <v>0</v>
      </c>
      <c r="R304" s="90" t="n">
        <f aca="false">Q304</f>
        <v>0</v>
      </c>
      <c r="S304" s="90" t="n">
        <f aca="false">R304</f>
        <v>0</v>
      </c>
      <c r="T304" s="90" t="n">
        <f aca="false">S304</f>
        <v>0</v>
      </c>
      <c r="U304" s="90" t="n">
        <f aca="false">T304</f>
        <v>0</v>
      </c>
      <c r="V304" s="90" t="n">
        <f aca="false">U304</f>
        <v>0</v>
      </c>
      <c r="W304" s="90" t="n">
        <f aca="false">V304</f>
        <v>0</v>
      </c>
      <c r="X304" s="90" t="n">
        <f aca="false">W304</f>
        <v>0</v>
      </c>
      <c r="Y304" s="90" t="n">
        <f aca="false">X304</f>
        <v>0</v>
      </c>
      <c r="Z304" s="90" t="n">
        <f aca="false">Y304</f>
        <v>0</v>
      </c>
      <c r="AB304" s="91"/>
    </row>
    <row r="305" customFormat="false" ht="29.25" hidden="false" customHeight="true" outlineLevel="0" collapsed="false">
      <c r="B305" s="7"/>
      <c r="C305" s="85"/>
      <c r="D305" s="98"/>
      <c r="E305" s="87"/>
      <c r="F305" s="103"/>
      <c r="G305" s="89"/>
      <c r="H305" s="89"/>
      <c r="I305" s="92"/>
      <c r="J305" s="92" t="n">
        <f aca="false">I305</f>
        <v>0</v>
      </c>
      <c r="K305" s="92" t="n">
        <f aca="false">J305</f>
        <v>0</v>
      </c>
      <c r="L305" s="92" t="n">
        <f aca="false">K305</f>
        <v>0</v>
      </c>
      <c r="M305" s="92" t="n">
        <f aca="false">L305</f>
        <v>0</v>
      </c>
      <c r="N305" s="92" t="n">
        <f aca="false">M305</f>
        <v>0</v>
      </c>
      <c r="O305" s="92" t="n">
        <f aca="false">N305</f>
        <v>0</v>
      </c>
      <c r="P305" s="92" t="n">
        <f aca="false">O305</f>
        <v>0</v>
      </c>
      <c r="Q305" s="92" t="n">
        <f aca="false">P305</f>
        <v>0</v>
      </c>
      <c r="R305" s="92" t="n">
        <f aca="false">Q305</f>
        <v>0</v>
      </c>
      <c r="S305" s="92" t="n">
        <f aca="false">R305</f>
        <v>0</v>
      </c>
      <c r="T305" s="92" t="n">
        <f aca="false">S305</f>
        <v>0</v>
      </c>
      <c r="U305" s="92" t="n">
        <f aca="false">T305</f>
        <v>0</v>
      </c>
      <c r="V305" s="92" t="n">
        <f aca="false">U305</f>
        <v>0</v>
      </c>
      <c r="W305" s="92" t="n">
        <f aca="false">V305</f>
        <v>0</v>
      </c>
      <c r="X305" s="92" t="n">
        <f aca="false">W305</f>
        <v>0</v>
      </c>
      <c r="Y305" s="92" t="n">
        <f aca="false">X305</f>
        <v>0</v>
      </c>
      <c r="Z305" s="92" t="n">
        <f aca="false">Y305</f>
        <v>0</v>
      </c>
      <c r="AB305" s="91"/>
    </row>
    <row r="306" customFormat="false" ht="29.25" hidden="false" customHeight="true" outlineLevel="0" collapsed="false">
      <c r="B306" s="7"/>
      <c r="C306" s="85" t="s">
        <v>386</v>
      </c>
      <c r="D306" s="86" t="s">
        <v>387</v>
      </c>
      <c r="E306" s="87" t="n">
        <v>2018</v>
      </c>
      <c r="F306" s="94" t="s">
        <v>1</v>
      </c>
      <c r="G306" s="89" t="s">
        <v>115</v>
      </c>
      <c r="H306" s="89" t="s">
        <v>388</v>
      </c>
      <c r="I306" s="90" t="n">
        <v>0</v>
      </c>
      <c r="J306" s="90" t="n">
        <f aca="false">I306</f>
        <v>0</v>
      </c>
      <c r="K306" s="90" t="n">
        <f aca="false">J306</f>
        <v>0</v>
      </c>
      <c r="L306" s="90" t="n">
        <f aca="false">K306</f>
        <v>0</v>
      </c>
      <c r="M306" s="90" t="n">
        <f aca="false">L306</f>
        <v>0</v>
      </c>
      <c r="N306" s="90" t="n">
        <f aca="false">M306</f>
        <v>0</v>
      </c>
      <c r="O306" s="90" t="n">
        <f aca="false">N306</f>
        <v>0</v>
      </c>
      <c r="P306" s="90" t="n">
        <f aca="false">O306</f>
        <v>0</v>
      </c>
      <c r="Q306" s="90" t="n">
        <f aca="false">P306</f>
        <v>0</v>
      </c>
      <c r="R306" s="90" t="n">
        <f aca="false">Q306</f>
        <v>0</v>
      </c>
      <c r="S306" s="90" t="n">
        <f aca="false">R306</f>
        <v>0</v>
      </c>
      <c r="T306" s="90" t="n">
        <f aca="false">S306</f>
        <v>0</v>
      </c>
      <c r="U306" s="90" t="n">
        <f aca="false">T306</f>
        <v>0</v>
      </c>
      <c r="V306" s="90" t="n">
        <f aca="false">U306</f>
        <v>0</v>
      </c>
      <c r="W306" s="90" t="n">
        <f aca="false">V306</f>
        <v>0</v>
      </c>
      <c r="X306" s="90" t="n">
        <f aca="false">W306</f>
        <v>0</v>
      </c>
      <c r="Y306" s="90" t="n">
        <f aca="false">X306</f>
        <v>0</v>
      </c>
      <c r="Z306" s="90" t="n">
        <f aca="false">Y306</f>
        <v>0</v>
      </c>
      <c r="AB306" s="91"/>
    </row>
    <row r="307" customFormat="false" ht="29.25" hidden="false" customHeight="true" outlineLevel="0" collapsed="false">
      <c r="B307" s="7"/>
      <c r="C307" s="85"/>
      <c r="D307" s="86"/>
      <c r="E307" s="87"/>
      <c r="F307" s="94"/>
      <c r="G307" s="89"/>
      <c r="H307" s="89"/>
      <c r="I307" s="92"/>
      <c r="J307" s="92" t="n">
        <f aca="false">I307</f>
        <v>0</v>
      </c>
      <c r="K307" s="92" t="n">
        <f aca="false">J307</f>
        <v>0</v>
      </c>
      <c r="L307" s="92" t="n">
        <f aca="false">K307</f>
        <v>0</v>
      </c>
      <c r="M307" s="92" t="n">
        <f aca="false">L307</f>
        <v>0</v>
      </c>
      <c r="N307" s="92" t="n">
        <f aca="false">M307</f>
        <v>0</v>
      </c>
      <c r="O307" s="92" t="n">
        <f aca="false">N307</f>
        <v>0</v>
      </c>
      <c r="P307" s="92" t="n">
        <f aca="false">O307</f>
        <v>0</v>
      </c>
      <c r="Q307" s="92" t="n">
        <f aca="false">P307</f>
        <v>0</v>
      </c>
      <c r="R307" s="92" t="n">
        <f aca="false">Q307</f>
        <v>0</v>
      </c>
      <c r="S307" s="92" t="n">
        <f aca="false">R307</f>
        <v>0</v>
      </c>
      <c r="T307" s="92" t="n">
        <f aca="false">S307</f>
        <v>0</v>
      </c>
      <c r="U307" s="92" t="n">
        <f aca="false">T307</f>
        <v>0</v>
      </c>
      <c r="V307" s="92" t="n">
        <f aca="false">U307</f>
        <v>0</v>
      </c>
      <c r="W307" s="92" t="n">
        <f aca="false">V307</f>
        <v>0</v>
      </c>
      <c r="X307" s="92" t="n">
        <f aca="false">W307</f>
        <v>0</v>
      </c>
      <c r="Y307" s="92" t="n">
        <f aca="false">X307</f>
        <v>0</v>
      </c>
      <c r="Z307" s="92" t="n">
        <f aca="false">Y307</f>
        <v>0</v>
      </c>
      <c r="AB307" s="91"/>
    </row>
    <row r="308" customFormat="false" ht="29.25" hidden="false" customHeight="true" outlineLevel="0" collapsed="false">
      <c r="B308" s="7"/>
      <c r="C308" s="85" t="s">
        <v>389</v>
      </c>
      <c r="D308" s="86" t="s">
        <v>390</v>
      </c>
      <c r="E308" s="87" t="n">
        <v>2018</v>
      </c>
      <c r="F308" s="94" t="s">
        <v>1</v>
      </c>
      <c r="G308" s="89" t="s">
        <v>391</v>
      </c>
      <c r="H308" s="89" t="s">
        <v>392</v>
      </c>
      <c r="I308" s="90" t="n">
        <v>0</v>
      </c>
      <c r="J308" s="90" t="n">
        <f aca="false">I308</f>
        <v>0</v>
      </c>
      <c r="K308" s="90" t="n">
        <f aca="false">J308</f>
        <v>0</v>
      </c>
      <c r="L308" s="90" t="n">
        <f aca="false">K308</f>
        <v>0</v>
      </c>
      <c r="M308" s="90" t="n">
        <f aca="false">L308</f>
        <v>0</v>
      </c>
      <c r="N308" s="90" t="n">
        <f aca="false">M308</f>
        <v>0</v>
      </c>
      <c r="O308" s="90" t="n">
        <f aca="false">N308</f>
        <v>0</v>
      </c>
      <c r="P308" s="90" t="n">
        <f aca="false">O308</f>
        <v>0</v>
      </c>
      <c r="Q308" s="90" t="n">
        <f aca="false">P308</f>
        <v>0</v>
      </c>
      <c r="R308" s="90" t="n">
        <f aca="false">Q308</f>
        <v>0</v>
      </c>
      <c r="S308" s="90" t="n">
        <f aca="false">R308</f>
        <v>0</v>
      </c>
      <c r="T308" s="90" t="n">
        <f aca="false">S308</f>
        <v>0</v>
      </c>
      <c r="U308" s="90" t="n">
        <f aca="false">T308</f>
        <v>0</v>
      </c>
      <c r="V308" s="90" t="n">
        <f aca="false">U308</f>
        <v>0</v>
      </c>
      <c r="W308" s="90" t="n">
        <f aca="false">V308</f>
        <v>0</v>
      </c>
      <c r="X308" s="90" t="n">
        <f aca="false">W308</f>
        <v>0</v>
      </c>
      <c r="Y308" s="90" t="n">
        <f aca="false">X308</f>
        <v>0</v>
      </c>
      <c r="Z308" s="90" t="n">
        <f aca="false">Y308</f>
        <v>0</v>
      </c>
      <c r="AB308" s="91"/>
    </row>
    <row r="309" customFormat="false" ht="29.25" hidden="false" customHeight="true" outlineLevel="0" collapsed="false">
      <c r="B309" s="7"/>
      <c r="C309" s="85"/>
      <c r="D309" s="86"/>
      <c r="E309" s="87"/>
      <c r="F309" s="94"/>
      <c r="G309" s="89"/>
      <c r="H309" s="89"/>
      <c r="I309" s="92"/>
      <c r="J309" s="92" t="n">
        <f aca="false">I309</f>
        <v>0</v>
      </c>
      <c r="K309" s="92" t="n">
        <f aca="false">J309</f>
        <v>0</v>
      </c>
      <c r="L309" s="92" t="n">
        <f aca="false">K309</f>
        <v>0</v>
      </c>
      <c r="M309" s="92" t="n">
        <f aca="false">L309</f>
        <v>0</v>
      </c>
      <c r="N309" s="92" t="n">
        <f aca="false">M309</f>
        <v>0</v>
      </c>
      <c r="O309" s="92" t="n">
        <f aca="false">N309</f>
        <v>0</v>
      </c>
      <c r="P309" s="92" t="n">
        <f aca="false">O309</f>
        <v>0</v>
      </c>
      <c r="Q309" s="92" t="n">
        <f aca="false">P309</f>
        <v>0</v>
      </c>
      <c r="R309" s="92" t="n">
        <f aca="false">Q309</f>
        <v>0</v>
      </c>
      <c r="S309" s="92" t="n">
        <f aca="false">R309</f>
        <v>0</v>
      </c>
      <c r="T309" s="92" t="n">
        <f aca="false">S309</f>
        <v>0</v>
      </c>
      <c r="U309" s="92" t="n">
        <f aca="false">T309</f>
        <v>0</v>
      </c>
      <c r="V309" s="92" t="n">
        <f aca="false">U309</f>
        <v>0</v>
      </c>
      <c r="W309" s="92" t="n">
        <f aca="false">V309</f>
        <v>0</v>
      </c>
      <c r="X309" s="92" t="n">
        <f aca="false">W309</f>
        <v>0</v>
      </c>
      <c r="Y309" s="92" t="n">
        <f aca="false">X309</f>
        <v>0</v>
      </c>
      <c r="Z309" s="92" t="n">
        <f aca="false">Y309</f>
        <v>0</v>
      </c>
      <c r="AB309" s="91"/>
    </row>
    <row r="310" customFormat="false" ht="29.25" hidden="false" customHeight="true" outlineLevel="0" collapsed="false">
      <c r="B310" s="7"/>
      <c r="C310" s="85" t="s">
        <v>393</v>
      </c>
      <c r="D310" s="86" t="s">
        <v>394</v>
      </c>
      <c r="E310" s="87" t="n">
        <v>2018</v>
      </c>
      <c r="F310" s="94" t="s">
        <v>1</v>
      </c>
      <c r="G310" s="89" t="s">
        <v>395</v>
      </c>
      <c r="H310" s="89" t="s">
        <v>88</v>
      </c>
      <c r="I310" s="90" t="n">
        <v>0</v>
      </c>
      <c r="J310" s="90" t="n">
        <f aca="false">I310</f>
        <v>0</v>
      </c>
      <c r="K310" s="90" t="n">
        <f aca="false">J310</f>
        <v>0</v>
      </c>
      <c r="L310" s="90" t="n">
        <f aca="false">K310</f>
        <v>0</v>
      </c>
      <c r="M310" s="90" t="n">
        <f aca="false">L310</f>
        <v>0</v>
      </c>
      <c r="N310" s="90" t="n">
        <f aca="false">M310</f>
        <v>0</v>
      </c>
      <c r="O310" s="90" t="n">
        <f aca="false">N310</f>
        <v>0</v>
      </c>
      <c r="P310" s="90" t="n">
        <f aca="false">O310</f>
        <v>0</v>
      </c>
      <c r="Q310" s="90" t="n">
        <f aca="false">P310</f>
        <v>0</v>
      </c>
      <c r="R310" s="90" t="n">
        <f aca="false">Q310</f>
        <v>0</v>
      </c>
      <c r="S310" s="90" t="n">
        <f aca="false">R310</f>
        <v>0</v>
      </c>
      <c r="T310" s="90" t="n">
        <f aca="false">S310</f>
        <v>0</v>
      </c>
      <c r="U310" s="90" t="n">
        <f aca="false">T310</f>
        <v>0</v>
      </c>
      <c r="V310" s="90" t="n">
        <f aca="false">U310</f>
        <v>0</v>
      </c>
      <c r="W310" s="90" t="n">
        <f aca="false">V310</f>
        <v>0</v>
      </c>
      <c r="X310" s="90" t="n">
        <f aca="false">W310</f>
        <v>0</v>
      </c>
      <c r="Y310" s="90" t="n">
        <f aca="false">X310</f>
        <v>0</v>
      </c>
      <c r="Z310" s="90" t="n">
        <f aca="false">Y310</f>
        <v>0</v>
      </c>
      <c r="AB310" s="91"/>
    </row>
    <row r="311" customFormat="false" ht="29.25" hidden="false" customHeight="true" outlineLevel="0" collapsed="false">
      <c r="B311" s="7"/>
      <c r="C311" s="85"/>
      <c r="D311" s="86"/>
      <c r="E311" s="87"/>
      <c r="F311" s="94"/>
      <c r="G311" s="89"/>
      <c r="H311" s="89"/>
      <c r="I311" s="92"/>
      <c r="J311" s="92" t="n">
        <f aca="false">I311</f>
        <v>0</v>
      </c>
      <c r="K311" s="92" t="n">
        <f aca="false">J311</f>
        <v>0</v>
      </c>
      <c r="L311" s="92" t="n">
        <f aca="false">K311</f>
        <v>0</v>
      </c>
      <c r="M311" s="92" t="n">
        <f aca="false">L311</f>
        <v>0</v>
      </c>
      <c r="N311" s="92" t="n">
        <f aca="false">M311</f>
        <v>0</v>
      </c>
      <c r="O311" s="92" t="n">
        <f aca="false">N311</f>
        <v>0</v>
      </c>
      <c r="P311" s="92" t="n">
        <f aca="false">O311</f>
        <v>0</v>
      </c>
      <c r="Q311" s="92" t="n">
        <f aca="false">P311</f>
        <v>0</v>
      </c>
      <c r="R311" s="92" t="n">
        <f aca="false">Q311</f>
        <v>0</v>
      </c>
      <c r="S311" s="92" t="n">
        <f aca="false">R311</f>
        <v>0</v>
      </c>
      <c r="T311" s="92" t="n">
        <f aca="false">S311</f>
        <v>0</v>
      </c>
      <c r="U311" s="92" t="n">
        <f aca="false">T311</f>
        <v>0</v>
      </c>
      <c r="V311" s="92" t="n">
        <f aca="false">U311</f>
        <v>0</v>
      </c>
      <c r="W311" s="92" t="n">
        <f aca="false">V311</f>
        <v>0</v>
      </c>
      <c r="X311" s="92" t="n">
        <f aca="false">W311</f>
        <v>0</v>
      </c>
      <c r="Y311" s="92" t="n">
        <f aca="false">X311</f>
        <v>0</v>
      </c>
      <c r="Z311" s="92" t="n">
        <f aca="false">Y311</f>
        <v>0</v>
      </c>
      <c r="AB311" s="91"/>
    </row>
    <row r="312" customFormat="false" ht="29.25" hidden="false" customHeight="true" outlineLevel="0" collapsed="false">
      <c r="B312" s="7"/>
      <c r="C312" s="85" t="s">
        <v>396</v>
      </c>
      <c r="D312" s="86" t="s">
        <v>397</v>
      </c>
      <c r="E312" s="87" t="n">
        <v>2018</v>
      </c>
      <c r="F312" s="94" t="s">
        <v>1</v>
      </c>
      <c r="G312" s="89" t="s">
        <v>395</v>
      </c>
      <c r="H312" s="89" t="s">
        <v>88</v>
      </c>
      <c r="I312" s="90" t="n">
        <v>0</v>
      </c>
      <c r="J312" s="90" t="n">
        <f aca="false">I312</f>
        <v>0</v>
      </c>
      <c r="K312" s="90" t="n">
        <f aca="false">J312</f>
        <v>0</v>
      </c>
      <c r="L312" s="90" t="n">
        <f aca="false">K312</f>
        <v>0</v>
      </c>
      <c r="M312" s="90" t="n">
        <f aca="false">L312</f>
        <v>0</v>
      </c>
      <c r="N312" s="90" t="n">
        <f aca="false">M312</f>
        <v>0</v>
      </c>
      <c r="O312" s="90" t="n">
        <f aca="false">N312</f>
        <v>0</v>
      </c>
      <c r="P312" s="90" t="n">
        <f aca="false">O312</f>
        <v>0</v>
      </c>
      <c r="Q312" s="90" t="n">
        <f aca="false">P312</f>
        <v>0</v>
      </c>
      <c r="R312" s="90" t="n">
        <f aca="false">Q312</f>
        <v>0</v>
      </c>
      <c r="S312" s="90" t="n">
        <f aca="false">R312</f>
        <v>0</v>
      </c>
      <c r="T312" s="90" t="n">
        <f aca="false">S312</f>
        <v>0</v>
      </c>
      <c r="U312" s="90" t="n">
        <f aca="false">T312</f>
        <v>0</v>
      </c>
      <c r="V312" s="90" t="n">
        <f aca="false">U312</f>
        <v>0</v>
      </c>
      <c r="W312" s="90" t="n">
        <f aca="false">V312</f>
        <v>0</v>
      </c>
      <c r="X312" s="90" t="n">
        <f aca="false">W312</f>
        <v>0</v>
      </c>
      <c r="Y312" s="90" t="n">
        <f aca="false">X312</f>
        <v>0</v>
      </c>
      <c r="Z312" s="90" t="n">
        <f aca="false">Y312</f>
        <v>0</v>
      </c>
      <c r="AB312" s="91"/>
    </row>
    <row r="313" customFormat="false" ht="29.25" hidden="false" customHeight="true" outlineLevel="0" collapsed="false">
      <c r="B313" s="7"/>
      <c r="C313" s="85"/>
      <c r="D313" s="86"/>
      <c r="E313" s="87"/>
      <c r="F313" s="94"/>
      <c r="G313" s="89"/>
      <c r="H313" s="89"/>
      <c r="I313" s="92"/>
      <c r="J313" s="92" t="n">
        <f aca="false">I313</f>
        <v>0</v>
      </c>
      <c r="K313" s="92" t="n">
        <f aca="false">J313</f>
        <v>0</v>
      </c>
      <c r="L313" s="92" t="n">
        <f aca="false">K313</f>
        <v>0</v>
      </c>
      <c r="M313" s="92" t="n">
        <f aca="false">L313</f>
        <v>0</v>
      </c>
      <c r="N313" s="92" t="n">
        <f aca="false">M313</f>
        <v>0</v>
      </c>
      <c r="O313" s="92" t="n">
        <f aca="false">N313</f>
        <v>0</v>
      </c>
      <c r="P313" s="92" t="n">
        <f aca="false">O313</f>
        <v>0</v>
      </c>
      <c r="Q313" s="92" t="n">
        <f aca="false">P313</f>
        <v>0</v>
      </c>
      <c r="R313" s="92" t="n">
        <f aca="false">Q313</f>
        <v>0</v>
      </c>
      <c r="S313" s="92" t="n">
        <f aca="false">R313</f>
        <v>0</v>
      </c>
      <c r="T313" s="92" t="n">
        <f aca="false">S313</f>
        <v>0</v>
      </c>
      <c r="U313" s="92" t="n">
        <f aca="false">T313</f>
        <v>0</v>
      </c>
      <c r="V313" s="92" t="n">
        <f aca="false">U313</f>
        <v>0</v>
      </c>
      <c r="W313" s="92" t="n">
        <f aca="false">V313</f>
        <v>0</v>
      </c>
      <c r="X313" s="92" t="n">
        <f aca="false">W313</f>
        <v>0</v>
      </c>
      <c r="Y313" s="92" t="n">
        <f aca="false">X313</f>
        <v>0</v>
      </c>
      <c r="Z313" s="92" t="n">
        <f aca="false">Y313</f>
        <v>0</v>
      </c>
      <c r="AB313" s="91"/>
    </row>
    <row r="314" customFormat="false" ht="29.25" hidden="false" customHeight="true" outlineLevel="0" collapsed="false">
      <c r="B314" s="7"/>
      <c r="C314" s="85" t="s">
        <v>398</v>
      </c>
      <c r="D314" s="86"/>
      <c r="E314" s="87"/>
      <c r="F314" s="103"/>
      <c r="G314" s="89"/>
      <c r="H314" s="89"/>
      <c r="I314" s="90" t="n">
        <v>0</v>
      </c>
      <c r="J314" s="90" t="n">
        <f aca="false">I314</f>
        <v>0</v>
      </c>
      <c r="K314" s="90" t="n">
        <f aca="false">J314</f>
        <v>0</v>
      </c>
      <c r="L314" s="90" t="n">
        <f aca="false">K314</f>
        <v>0</v>
      </c>
      <c r="M314" s="90" t="n">
        <f aca="false">L314</f>
        <v>0</v>
      </c>
      <c r="N314" s="90" t="n">
        <f aca="false">M314</f>
        <v>0</v>
      </c>
      <c r="O314" s="90" t="n">
        <f aca="false">N314</f>
        <v>0</v>
      </c>
      <c r="P314" s="90" t="n">
        <f aca="false">O314</f>
        <v>0</v>
      </c>
      <c r="Q314" s="90" t="n">
        <f aca="false">P314</f>
        <v>0</v>
      </c>
      <c r="R314" s="90" t="n">
        <f aca="false">Q314</f>
        <v>0</v>
      </c>
      <c r="S314" s="90" t="n">
        <f aca="false">R314</f>
        <v>0</v>
      </c>
      <c r="T314" s="90" t="n">
        <f aca="false">S314</f>
        <v>0</v>
      </c>
      <c r="U314" s="90" t="n">
        <f aca="false">T314</f>
        <v>0</v>
      </c>
      <c r="V314" s="90" t="n">
        <f aca="false">U314</f>
        <v>0</v>
      </c>
      <c r="W314" s="90" t="n">
        <f aca="false">V314</f>
        <v>0</v>
      </c>
      <c r="X314" s="90" t="n">
        <f aca="false">W314</f>
        <v>0</v>
      </c>
      <c r="Y314" s="90" t="n">
        <f aca="false">X314</f>
        <v>0</v>
      </c>
      <c r="Z314" s="90" t="n">
        <f aca="false">Y314</f>
        <v>0</v>
      </c>
      <c r="AB314" s="91"/>
    </row>
    <row r="315" customFormat="false" ht="29.25" hidden="false" customHeight="true" outlineLevel="0" collapsed="false">
      <c r="B315" s="7"/>
      <c r="C315" s="85"/>
      <c r="D315" s="86"/>
      <c r="E315" s="87"/>
      <c r="F315" s="103"/>
      <c r="G315" s="89"/>
      <c r="H315" s="89"/>
      <c r="I315" s="92"/>
      <c r="J315" s="92" t="n">
        <f aca="false">I315</f>
        <v>0</v>
      </c>
      <c r="K315" s="92" t="n">
        <f aca="false">J315</f>
        <v>0</v>
      </c>
      <c r="L315" s="92" t="n">
        <f aca="false">K315</f>
        <v>0</v>
      </c>
      <c r="M315" s="92" t="n">
        <f aca="false">L315</f>
        <v>0</v>
      </c>
      <c r="N315" s="92" t="n">
        <f aca="false">M315</f>
        <v>0</v>
      </c>
      <c r="O315" s="92" t="n">
        <f aca="false">N315</f>
        <v>0</v>
      </c>
      <c r="P315" s="92" t="n">
        <f aca="false">O315</f>
        <v>0</v>
      </c>
      <c r="Q315" s="92" t="n">
        <f aca="false">P315</f>
        <v>0</v>
      </c>
      <c r="R315" s="92" t="n">
        <f aca="false">Q315</f>
        <v>0</v>
      </c>
      <c r="S315" s="92" t="n">
        <f aca="false">R315</f>
        <v>0</v>
      </c>
      <c r="T315" s="92" t="n">
        <f aca="false">S315</f>
        <v>0</v>
      </c>
      <c r="U315" s="92" t="n">
        <f aca="false">T315</f>
        <v>0</v>
      </c>
      <c r="V315" s="92" t="n">
        <f aca="false">U315</f>
        <v>0</v>
      </c>
      <c r="W315" s="92" t="n">
        <f aca="false">V315</f>
        <v>0</v>
      </c>
      <c r="X315" s="92" t="n">
        <f aca="false">W315</f>
        <v>0</v>
      </c>
      <c r="Y315" s="92" t="n">
        <f aca="false">X315</f>
        <v>0</v>
      </c>
      <c r="Z315" s="92" t="n">
        <f aca="false">Y315</f>
        <v>0</v>
      </c>
      <c r="AB315" s="91"/>
    </row>
    <row r="316" customFormat="false" ht="29.25" hidden="false" customHeight="true" outlineLevel="0" collapsed="false">
      <c r="B316" s="7"/>
      <c r="C316" s="85" t="s">
        <v>399</v>
      </c>
      <c r="D316" s="86"/>
      <c r="E316" s="87"/>
      <c r="F316" s="103"/>
      <c r="G316" s="89"/>
      <c r="H316" s="89"/>
      <c r="I316" s="90" t="n">
        <v>0</v>
      </c>
      <c r="J316" s="90" t="n">
        <f aca="false">I316</f>
        <v>0</v>
      </c>
      <c r="K316" s="90" t="n">
        <f aca="false">J316</f>
        <v>0</v>
      </c>
      <c r="L316" s="90" t="n">
        <f aca="false">K316</f>
        <v>0</v>
      </c>
      <c r="M316" s="90" t="n">
        <f aca="false">L316</f>
        <v>0</v>
      </c>
      <c r="N316" s="90" t="n">
        <f aca="false">M316</f>
        <v>0</v>
      </c>
      <c r="O316" s="90" t="n">
        <f aca="false">N316</f>
        <v>0</v>
      </c>
      <c r="P316" s="90" t="n">
        <f aca="false">O316</f>
        <v>0</v>
      </c>
      <c r="Q316" s="90" t="n">
        <f aca="false">P316</f>
        <v>0</v>
      </c>
      <c r="R316" s="90" t="n">
        <f aca="false">Q316</f>
        <v>0</v>
      </c>
      <c r="S316" s="90" t="n">
        <f aca="false">R316</f>
        <v>0</v>
      </c>
      <c r="T316" s="90" t="n">
        <f aca="false">S316</f>
        <v>0</v>
      </c>
      <c r="U316" s="90" t="n">
        <f aca="false">T316</f>
        <v>0</v>
      </c>
      <c r="V316" s="90" t="n">
        <f aca="false">U316</f>
        <v>0</v>
      </c>
      <c r="W316" s="90" t="n">
        <f aca="false">V316</f>
        <v>0</v>
      </c>
      <c r="X316" s="90" t="n">
        <f aca="false">W316</f>
        <v>0</v>
      </c>
      <c r="Y316" s="90" t="n">
        <f aca="false">X316</f>
        <v>0</v>
      </c>
      <c r="Z316" s="90" t="n">
        <f aca="false">Y316</f>
        <v>0</v>
      </c>
      <c r="AB316" s="91"/>
    </row>
    <row r="317" customFormat="false" ht="29.25" hidden="false" customHeight="true" outlineLevel="0" collapsed="false">
      <c r="B317" s="7"/>
      <c r="C317" s="85"/>
      <c r="D317" s="86"/>
      <c r="E317" s="87"/>
      <c r="F317" s="103"/>
      <c r="G317" s="89"/>
      <c r="H317" s="89"/>
      <c r="I317" s="92"/>
      <c r="J317" s="92" t="n">
        <f aca="false">I317</f>
        <v>0</v>
      </c>
      <c r="K317" s="92" t="n">
        <f aca="false">J317</f>
        <v>0</v>
      </c>
      <c r="L317" s="92" t="n">
        <f aca="false">K317</f>
        <v>0</v>
      </c>
      <c r="M317" s="92" t="n">
        <f aca="false">L317</f>
        <v>0</v>
      </c>
      <c r="N317" s="92" t="n">
        <f aca="false">M317</f>
        <v>0</v>
      </c>
      <c r="O317" s="92" t="n">
        <f aca="false">N317</f>
        <v>0</v>
      </c>
      <c r="P317" s="92" t="n">
        <f aca="false">O317</f>
        <v>0</v>
      </c>
      <c r="Q317" s="92" t="n">
        <f aca="false">P317</f>
        <v>0</v>
      </c>
      <c r="R317" s="92" t="n">
        <f aca="false">Q317</f>
        <v>0</v>
      </c>
      <c r="S317" s="92" t="n">
        <f aca="false">R317</f>
        <v>0</v>
      </c>
      <c r="T317" s="92" t="n">
        <f aca="false">S317</f>
        <v>0</v>
      </c>
      <c r="U317" s="92" t="n">
        <f aca="false">T317</f>
        <v>0</v>
      </c>
      <c r="V317" s="92" t="n">
        <f aca="false">U317</f>
        <v>0</v>
      </c>
      <c r="W317" s="92" t="n">
        <f aca="false">V317</f>
        <v>0</v>
      </c>
      <c r="X317" s="92" t="n">
        <f aca="false">W317</f>
        <v>0</v>
      </c>
      <c r="Y317" s="92" t="n">
        <f aca="false">X317</f>
        <v>0</v>
      </c>
      <c r="Z317" s="92" t="n">
        <f aca="false">Y317</f>
        <v>0</v>
      </c>
      <c r="AB317" s="91"/>
    </row>
    <row r="318" customFormat="false" ht="29.25" hidden="false" customHeight="true" outlineLevel="0" collapsed="false">
      <c r="B318" s="7"/>
      <c r="C318" s="85" t="s">
        <v>400</v>
      </c>
      <c r="D318" s="86"/>
      <c r="E318" s="87"/>
      <c r="F318" s="103"/>
      <c r="G318" s="89"/>
      <c r="H318" s="89"/>
      <c r="I318" s="90" t="n">
        <v>0</v>
      </c>
      <c r="J318" s="90" t="n">
        <f aca="false">I318</f>
        <v>0</v>
      </c>
      <c r="K318" s="90" t="n">
        <f aca="false">J318</f>
        <v>0</v>
      </c>
      <c r="L318" s="90" t="n">
        <f aca="false">K318</f>
        <v>0</v>
      </c>
      <c r="M318" s="90" t="n">
        <f aca="false">L318</f>
        <v>0</v>
      </c>
      <c r="N318" s="90" t="n">
        <f aca="false">M318</f>
        <v>0</v>
      </c>
      <c r="O318" s="90" t="n">
        <f aca="false">N318</f>
        <v>0</v>
      </c>
      <c r="P318" s="90" t="n">
        <f aca="false">O318</f>
        <v>0</v>
      </c>
      <c r="Q318" s="90" t="n">
        <f aca="false">P318</f>
        <v>0</v>
      </c>
      <c r="R318" s="90" t="n">
        <f aca="false">Q318</f>
        <v>0</v>
      </c>
      <c r="S318" s="90" t="n">
        <f aca="false">R318</f>
        <v>0</v>
      </c>
      <c r="T318" s="90" t="n">
        <f aca="false">S318</f>
        <v>0</v>
      </c>
      <c r="U318" s="90" t="n">
        <f aca="false">T318</f>
        <v>0</v>
      </c>
      <c r="V318" s="90" t="n">
        <f aca="false">U318</f>
        <v>0</v>
      </c>
      <c r="W318" s="90" t="n">
        <f aca="false">V318</f>
        <v>0</v>
      </c>
      <c r="X318" s="90" t="n">
        <f aca="false">W318</f>
        <v>0</v>
      </c>
      <c r="Y318" s="90" t="n">
        <f aca="false">X318</f>
        <v>0</v>
      </c>
      <c r="Z318" s="90" t="n">
        <f aca="false">Y318</f>
        <v>0</v>
      </c>
      <c r="AB318" s="91"/>
    </row>
    <row r="319" customFormat="false" ht="29.25" hidden="false" customHeight="true" outlineLevel="0" collapsed="false">
      <c r="B319" s="7"/>
      <c r="C319" s="85"/>
      <c r="D319" s="86"/>
      <c r="E319" s="87"/>
      <c r="F319" s="103"/>
      <c r="G319" s="89"/>
      <c r="H319" s="89"/>
      <c r="I319" s="92"/>
      <c r="J319" s="92" t="n">
        <f aca="false">I319</f>
        <v>0</v>
      </c>
      <c r="K319" s="92" t="n">
        <f aca="false">J319</f>
        <v>0</v>
      </c>
      <c r="L319" s="92" t="n">
        <f aca="false">K319</f>
        <v>0</v>
      </c>
      <c r="M319" s="92" t="n">
        <f aca="false">L319</f>
        <v>0</v>
      </c>
      <c r="N319" s="92" t="n">
        <f aca="false">M319</f>
        <v>0</v>
      </c>
      <c r="O319" s="92" t="n">
        <f aca="false">N319</f>
        <v>0</v>
      </c>
      <c r="P319" s="92" t="n">
        <f aca="false">O319</f>
        <v>0</v>
      </c>
      <c r="Q319" s="92" t="n">
        <f aca="false">P319</f>
        <v>0</v>
      </c>
      <c r="R319" s="92" t="n">
        <f aca="false">Q319</f>
        <v>0</v>
      </c>
      <c r="S319" s="92" t="n">
        <f aca="false">R319</f>
        <v>0</v>
      </c>
      <c r="T319" s="92" t="n">
        <f aca="false">S319</f>
        <v>0</v>
      </c>
      <c r="U319" s="92" t="n">
        <f aca="false">T319</f>
        <v>0</v>
      </c>
      <c r="V319" s="92" t="n">
        <f aca="false">U319</f>
        <v>0</v>
      </c>
      <c r="W319" s="92" t="n">
        <f aca="false">V319</f>
        <v>0</v>
      </c>
      <c r="X319" s="92" t="n">
        <f aca="false">W319</f>
        <v>0</v>
      </c>
      <c r="Y319" s="92" t="n">
        <f aca="false">X319</f>
        <v>0</v>
      </c>
      <c r="Z319" s="92" t="n">
        <f aca="false">Y319</f>
        <v>0</v>
      </c>
      <c r="AB319" s="91"/>
    </row>
    <row r="320" customFormat="false" ht="29.25" hidden="false" customHeight="true" outlineLevel="0" collapsed="false">
      <c r="A320" s="138"/>
      <c r="B320" s="7"/>
      <c r="C320" s="85" t="s">
        <v>401</v>
      </c>
      <c r="D320" s="86"/>
      <c r="E320" s="87"/>
      <c r="F320" s="103"/>
      <c r="G320" s="89"/>
      <c r="H320" s="89"/>
      <c r="I320" s="90" t="n">
        <v>0</v>
      </c>
      <c r="J320" s="90" t="n">
        <f aca="false">I320</f>
        <v>0</v>
      </c>
      <c r="K320" s="90" t="n">
        <f aca="false">J320</f>
        <v>0</v>
      </c>
      <c r="L320" s="90" t="n">
        <f aca="false">K320</f>
        <v>0</v>
      </c>
      <c r="M320" s="90" t="n">
        <f aca="false">L320</f>
        <v>0</v>
      </c>
      <c r="N320" s="90" t="n">
        <f aca="false">M320</f>
        <v>0</v>
      </c>
      <c r="O320" s="90" t="n">
        <f aca="false">N320</f>
        <v>0</v>
      </c>
      <c r="P320" s="90" t="n">
        <f aca="false">O320</f>
        <v>0</v>
      </c>
      <c r="Q320" s="90" t="n">
        <f aca="false">P320</f>
        <v>0</v>
      </c>
      <c r="R320" s="90" t="n">
        <f aca="false">Q320</f>
        <v>0</v>
      </c>
      <c r="S320" s="90" t="n">
        <f aca="false">R320</f>
        <v>0</v>
      </c>
      <c r="T320" s="90" t="n">
        <f aca="false">S320</f>
        <v>0</v>
      </c>
      <c r="U320" s="90" t="n">
        <f aca="false">T320</f>
        <v>0</v>
      </c>
      <c r="V320" s="90" t="n">
        <f aca="false">U320</f>
        <v>0</v>
      </c>
      <c r="W320" s="90" t="n">
        <f aca="false">V320</f>
        <v>0</v>
      </c>
      <c r="X320" s="90" t="n">
        <f aca="false">W320</f>
        <v>0</v>
      </c>
      <c r="Y320" s="90" t="n">
        <f aca="false">X320</f>
        <v>0</v>
      </c>
      <c r="Z320" s="90" t="n">
        <f aca="false">Y320</f>
        <v>0</v>
      </c>
      <c r="AB320" s="91"/>
    </row>
    <row r="321" customFormat="false" ht="29.25" hidden="false" customHeight="true" outlineLevel="0" collapsed="false">
      <c r="A321" s="138"/>
      <c r="B321" s="7"/>
      <c r="C321" s="85"/>
      <c r="D321" s="86"/>
      <c r="E321" s="87"/>
      <c r="F321" s="103"/>
      <c r="G321" s="89"/>
      <c r="H321" s="89"/>
      <c r="I321" s="92"/>
      <c r="J321" s="92" t="n">
        <f aca="false">I321</f>
        <v>0</v>
      </c>
      <c r="K321" s="92" t="n">
        <f aca="false">J321</f>
        <v>0</v>
      </c>
      <c r="L321" s="92" t="n">
        <f aca="false">K321</f>
        <v>0</v>
      </c>
      <c r="M321" s="92" t="n">
        <f aca="false">L321</f>
        <v>0</v>
      </c>
      <c r="N321" s="92" t="n">
        <f aca="false">M321</f>
        <v>0</v>
      </c>
      <c r="O321" s="92" t="n">
        <f aca="false">N321</f>
        <v>0</v>
      </c>
      <c r="P321" s="92" t="n">
        <f aca="false">O321</f>
        <v>0</v>
      </c>
      <c r="Q321" s="92" t="n">
        <f aca="false">P321</f>
        <v>0</v>
      </c>
      <c r="R321" s="92" t="n">
        <f aca="false">Q321</f>
        <v>0</v>
      </c>
      <c r="S321" s="92" t="n">
        <f aca="false">R321</f>
        <v>0</v>
      </c>
      <c r="T321" s="92" t="n">
        <f aca="false">S321</f>
        <v>0</v>
      </c>
      <c r="U321" s="92" t="n">
        <f aca="false">T321</f>
        <v>0</v>
      </c>
      <c r="V321" s="92" t="n">
        <f aca="false">U321</f>
        <v>0</v>
      </c>
      <c r="W321" s="92" t="n">
        <f aca="false">V321</f>
        <v>0</v>
      </c>
      <c r="X321" s="92" t="n">
        <f aca="false">W321</f>
        <v>0</v>
      </c>
      <c r="Y321" s="92" t="n">
        <f aca="false">X321</f>
        <v>0</v>
      </c>
      <c r="Z321" s="92" t="n">
        <f aca="false">Y321</f>
        <v>0</v>
      </c>
      <c r="AB321" s="91"/>
    </row>
    <row r="322" customFormat="false" ht="29.25" hidden="false" customHeight="true" outlineLevel="0" collapsed="false">
      <c r="A322" s="138"/>
      <c r="B322" s="7"/>
      <c r="C322" s="85" t="s">
        <v>402</v>
      </c>
      <c r="D322" s="86"/>
      <c r="E322" s="87"/>
      <c r="F322" s="103"/>
      <c r="G322" s="89"/>
      <c r="H322" s="89"/>
      <c r="I322" s="90" t="n">
        <v>0</v>
      </c>
      <c r="J322" s="90" t="n">
        <f aca="false">I322</f>
        <v>0</v>
      </c>
      <c r="K322" s="90" t="n">
        <f aca="false">J322</f>
        <v>0</v>
      </c>
      <c r="L322" s="90" t="n">
        <f aca="false">K322</f>
        <v>0</v>
      </c>
      <c r="M322" s="90" t="n">
        <f aca="false">L322</f>
        <v>0</v>
      </c>
      <c r="N322" s="90" t="n">
        <f aca="false">M322</f>
        <v>0</v>
      </c>
      <c r="O322" s="90" t="n">
        <f aca="false">N322</f>
        <v>0</v>
      </c>
      <c r="P322" s="90" t="n">
        <f aca="false">O322</f>
        <v>0</v>
      </c>
      <c r="Q322" s="90" t="n">
        <f aca="false">P322</f>
        <v>0</v>
      </c>
      <c r="R322" s="90" t="n">
        <f aca="false">Q322</f>
        <v>0</v>
      </c>
      <c r="S322" s="90" t="n">
        <f aca="false">R322</f>
        <v>0</v>
      </c>
      <c r="T322" s="90" t="n">
        <f aca="false">S322</f>
        <v>0</v>
      </c>
      <c r="U322" s="90" t="n">
        <f aca="false">T322</f>
        <v>0</v>
      </c>
      <c r="V322" s="90" t="n">
        <f aca="false">U322</f>
        <v>0</v>
      </c>
      <c r="W322" s="90" t="n">
        <f aca="false">V322</f>
        <v>0</v>
      </c>
      <c r="X322" s="90" t="n">
        <f aca="false">W322</f>
        <v>0</v>
      </c>
      <c r="Y322" s="90" t="n">
        <f aca="false">X322</f>
        <v>0</v>
      </c>
      <c r="Z322" s="90" t="n">
        <f aca="false">Y322</f>
        <v>0</v>
      </c>
      <c r="AB322" s="91"/>
    </row>
    <row r="323" customFormat="false" ht="29.25" hidden="false" customHeight="true" outlineLevel="0" collapsed="false">
      <c r="A323" s="138"/>
      <c r="B323" s="7"/>
      <c r="C323" s="85"/>
      <c r="D323" s="86"/>
      <c r="E323" s="87"/>
      <c r="F323" s="103"/>
      <c r="G323" s="89"/>
      <c r="H323" s="89"/>
      <c r="I323" s="92"/>
      <c r="J323" s="92" t="n">
        <f aca="false">I323</f>
        <v>0</v>
      </c>
      <c r="K323" s="92" t="n">
        <f aca="false">J323</f>
        <v>0</v>
      </c>
      <c r="L323" s="92" t="n">
        <f aca="false">K323</f>
        <v>0</v>
      </c>
      <c r="M323" s="92" t="n">
        <f aca="false">L323</f>
        <v>0</v>
      </c>
      <c r="N323" s="92" t="n">
        <f aca="false">M323</f>
        <v>0</v>
      </c>
      <c r="O323" s="92" t="n">
        <f aca="false">N323</f>
        <v>0</v>
      </c>
      <c r="P323" s="92" t="n">
        <f aca="false">O323</f>
        <v>0</v>
      </c>
      <c r="Q323" s="92" t="n">
        <f aca="false">P323</f>
        <v>0</v>
      </c>
      <c r="R323" s="92" t="n">
        <f aca="false">Q323</f>
        <v>0</v>
      </c>
      <c r="S323" s="92" t="n">
        <f aca="false">R323</f>
        <v>0</v>
      </c>
      <c r="T323" s="92" t="n">
        <f aca="false">S323</f>
        <v>0</v>
      </c>
      <c r="U323" s="92" t="n">
        <f aca="false">T323</f>
        <v>0</v>
      </c>
      <c r="V323" s="92" t="n">
        <f aca="false">U323</f>
        <v>0</v>
      </c>
      <c r="W323" s="92" t="n">
        <f aca="false">V323</f>
        <v>0</v>
      </c>
      <c r="X323" s="92" t="n">
        <f aca="false">W323</f>
        <v>0</v>
      </c>
      <c r="Y323" s="92" t="n">
        <f aca="false">X323</f>
        <v>0</v>
      </c>
      <c r="Z323" s="92" t="n">
        <f aca="false">Y323</f>
        <v>0</v>
      </c>
      <c r="AB323" s="91"/>
    </row>
    <row r="324" customFormat="false" ht="85.5" hidden="false" customHeight="true" outlineLevel="0" collapsed="false"/>
    <row r="325" customFormat="false" ht="85.5" hidden="false" customHeight="true" outlineLevel="0" collapsed="false"/>
    <row r="326" customFormat="false" ht="85.5" hidden="false" customHeight="true" outlineLevel="0" collapsed="false"/>
    <row r="327" customFormat="false" ht="85.5" hidden="false" customHeight="true" outlineLevel="0" collapsed="false"/>
    <row r="328" customFormat="false" ht="85.5" hidden="false" customHeight="true" outlineLevel="0" collapsed="false"/>
    <row r="329" customFormat="false" ht="66" hidden="false" customHeight="true" outlineLevel="0" collapsed="false"/>
    <row r="330" customFormat="false" ht="66" hidden="false" customHeight="true" outlineLevel="0" collapsed="false"/>
  </sheetData>
  <mergeCells count="814">
    <mergeCell ref="D7:G9"/>
    <mergeCell ref="D10:F10"/>
    <mergeCell ref="D11:F11"/>
    <mergeCell ref="D12:F12"/>
    <mergeCell ref="D13:F13"/>
    <mergeCell ref="D15:F15"/>
    <mergeCell ref="D16:F16"/>
    <mergeCell ref="H17:H18"/>
    <mergeCell ref="D18:G20"/>
    <mergeCell ref="H19:H20"/>
    <mergeCell ref="C25:C26"/>
    <mergeCell ref="D25:D26"/>
    <mergeCell ref="E25:E26"/>
    <mergeCell ref="F25:F26"/>
    <mergeCell ref="G25:G26"/>
    <mergeCell ref="H25:H26"/>
    <mergeCell ref="C28:C29"/>
    <mergeCell ref="D28:D29"/>
    <mergeCell ref="E28:E29"/>
    <mergeCell ref="F28:F29"/>
    <mergeCell ref="G28:G29"/>
    <mergeCell ref="H28:H29"/>
    <mergeCell ref="C30:C31"/>
    <mergeCell ref="D30:D31"/>
    <mergeCell ref="E30:E31"/>
    <mergeCell ref="F30:F31"/>
    <mergeCell ref="G30:G31"/>
    <mergeCell ref="H30:H31"/>
    <mergeCell ref="C32:C33"/>
    <mergeCell ref="D32:D33"/>
    <mergeCell ref="E32:E33"/>
    <mergeCell ref="F32:F33"/>
    <mergeCell ref="G32:G33"/>
    <mergeCell ref="H32:H33"/>
    <mergeCell ref="C34:C35"/>
    <mergeCell ref="D34:D35"/>
    <mergeCell ref="E34:E35"/>
    <mergeCell ref="F34:F35"/>
    <mergeCell ref="G34:G35"/>
    <mergeCell ref="H34:H35"/>
    <mergeCell ref="C36:C37"/>
    <mergeCell ref="D36:D37"/>
    <mergeCell ref="E36:E37"/>
    <mergeCell ref="F36:F37"/>
    <mergeCell ref="G36:G37"/>
    <mergeCell ref="H36:H37"/>
    <mergeCell ref="C38:C39"/>
    <mergeCell ref="D38:D39"/>
    <mergeCell ref="E38:E39"/>
    <mergeCell ref="F38:F39"/>
    <mergeCell ref="G38:G39"/>
    <mergeCell ref="H38:H39"/>
    <mergeCell ref="C40:C41"/>
    <mergeCell ref="D40:D41"/>
    <mergeCell ref="E40:E41"/>
    <mergeCell ref="F40:F41"/>
    <mergeCell ref="G40:G41"/>
    <mergeCell ref="H40:H41"/>
    <mergeCell ref="C42:C43"/>
    <mergeCell ref="D42:D43"/>
    <mergeCell ref="E42:E43"/>
    <mergeCell ref="F42:F43"/>
    <mergeCell ref="G42:G43"/>
    <mergeCell ref="H42:H43"/>
    <mergeCell ref="C44:C45"/>
    <mergeCell ref="D44:D45"/>
    <mergeCell ref="E44:E45"/>
    <mergeCell ref="F44:F45"/>
    <mergeCell ref="G44:G45"/>
    <mergeCell ref="H44:H45"/>
    <mergeCell ref="C46:C47"/>
    <mergeCell ref="D46:D47"/>
    <mergeCell ref="E46:E47"/>
    <mergeCell ref="F46:F47"/>
    <mergeCell ref="G46:G47"/>
    <mergeCell ref="H46:H47"/>
    <mergeCell ref="C48:C49"/>
    <mergeCell ref="D48:D49"/>
    <mergeCell ref="E48:E49"/>
    <mergeCell ref="F48:F49"/>
    <mergeCell ref="G48:G49"/>
    <mergeCell ref="H48:H49"/>
    <mergeCell ref="C50:C51"/>
    <mergeCell ref="D50:D51"/>
    <mergeCell ref="E50:E51"/>
    <mergeCell ref="F50:F51"/>
    <mergeCell ref="G50:G51"/>
    <mergeCell ref="H50:H51"/>
    <mergeCell ref="C52:C53"/>
    <mergeCell ref="D52:D53"/>
    <mergeCell ref="E52:E53"/>
    <mergeCell ref="F52:F53"/>
    <mergeCell ref="G52:G53"/>
    <mergeCell ref="H52:H53"/>
    <mergeCell ref="C54:C55"/>
    <mergeCell ref="D54:D55"/>
    <mergeCell ref="E54:E55"/>
    <mergeCell ref="F54:F55"/>
    <mergeCell ref="G54:G55"/>
    <mergeCell ref="H54:H55"/>
    <mergeCell ref="C56:C57"/>
    <mergeCell ref="D56:D57"/>
    <mergeCell ref="E56:E57"/>
    <mergeCell ref="F56:F57"/>
    <mergeCell ref="G56:G57"/>
    <mergeCell ref="H56:H57"/>
    <mergeCell ref="C58:C59"/>
    <mergeCell ref="D58:D59"/>
    <mergeCell ref="E58:E59"/>
    <mergeCell ref="F58:F59"/>
    <mergeCell ref="G58:G59"/>
    <mergeCell ref="H58:H59"/>
    <mergeCell ref="C66:C67"/>
    <mergeCell ref="D66:D67"/>
    <mergeCell ref="E66:E67"/>
    <mergeCell ref="F66:F67"/>
    <mergeCell ref="G66:G67"/>
    <mergeCell ref="H66:H67"/>
    <mergeCell ref="C68:C69"/>
    <mergeCell ref="D68:D69"/>
    <mergeCell ref="E68:E69"/>
    <mergeCell ref="F68:F69"/>
    <mergeCell ref="G68:G69"/>
    <mergeCell ref="H68:H69"/>
    <mergeCell ref="C70:C71"/>
    <mergeCell ref="D70:D71"/>
    <mergeCell ref="E70:E71"/>
    <mergeCell ref="F70:F71"/>
    <mergeCell ref="G70:G71"/>
    <mergeCell ref="H70:H71"/>
    <mergeCell ref="C75:C76"/>
    <mergeCell ref="D75:D76"/>
    <mergeCell ref="E75:E76"/>
    <mergeCell ref="F75:F76"/>
    <mergeCell ref="G75:G76"/>
    <mergeCell ref="H75:H76"/>
    <mergeCell ref="C78:C79"/>
    <mergeCell ref="D78:D79"/>
    <mergeCell ref="E78:E79"/>
    <mergeCell ref="F78:F79"/>
    <mergeCell ref="G78:G79"/>
    <mergeCell ref="H78:H79"/>
    <mergeCell ref="C80:C81"/>
    <mergeCell ref="D80:D81"/>
    <mergeCell ref="E80:E81"/>
    <mergeCell ref="F80:F81"/>
    <mergeCell ref="G80:G81"/>
    <mergeCell ref="H80:H81"/>
    <mergeCell ref="C82:C83"/>
    <mergeCell ref="D82:D83"/>
    <mergeCell ref="E82:E83"/>
    <mergeCell ref="F82:F83"/>
    <mergeCell ref="G82:G83"/>
    <mergeCell ref="H82:H83"/>
    <mergeCell ref="C84:C85"/>
    <mergeCell ref="D84:D85"/>
    <mergeCell ref="E84:E85"/>
    <mergeCell ref="F84:F85"/>
    <mergeCell ref="G84:G85"/>
    <mergeCell ref="H84:H85"/>
    <mergeCell ref="C86:C87"/>
    <mergeCell ref="D86:D87"/>
    <mergeCell ref="E86:E87"/>
    <mergeCell ref="F86:F87"/>
    <mergeCell ref="G86:G87"/>
    <mergeCell ref="H86:H87"/>
    <mergeCell ref="C88:C89"/>
    <mergeCell ref="D88:D89"/>
    <mergeCell ref="E88:E89"/>
    <mergeCell ref="F88:F89"/>
    <mergeCell ref="G88:G89"/>
    <mergeCell ref="H88:H89"/>
    <mergeCell ref="C90:C91"/>
    <mergeCell ref="D90:D91"/>
    <mergeCell ref="E90:E91"/>
    <mergeCell ref="F90:F91"/>
    <mergeCell ref="G90:G91"/>
    <mergeCell ref="H90:H91"/>
    <mergeCell ref="C92:C93"/>
    <mergeCell ref="D92:D93"/>
    <mergeCell ref="E92:E93"/>
    <mergeCell ref="F92:F93"/>
    <mergeCell ref="G92:G93"/>
    <mergeCell ref="H92:H93"/>
    <mergeCell ref="C94:C95"/>
    <mergeCell ref="D94:D95"/>
    <mergeCell ref="E94:E95"/>
    <mergeCell ref="F94:F95"/>
    <mergeCell ref="G94:G95"/>
    <mergeCell ref="H94:H95"/>
    <mergeCell ref="C96:C97"/>
    <mergeCell ref="D96:D97"/>
    <mergeCell ref="E96:E97"/>
    <mergeCell ref="F96:F97"/>
    <mergeCell ref="G96:G97"/>
    <mergeCell ref="H96:H97"/>
    <mergeCell ref="C98:C99"/>
    <mergeCell ref="D98:D99"/>
    <mergeCell ref="E98:E99"/>
    <mergeCell ref="F98:F99"/>
    <mergeCell ref="G98:G99"/>
    <mergeCell ref="H98:H99"/>
    <mergeCell ref="C100:C101"/>
    <mergeCell ref="D100:D101"/>
    <mergeCell ref="E100:E101"/>
    <mergeCell ref="F100:F101"/>
    <mergeCell ref="G100:G101"/>
    <mergeCell ref="H100:H101"/>
    <mergeCell ref="C102:C103"/>
    <mergeCell ref="D102:D103"/>
    <mergeCell ref="E102:E103"/>
    <mergeCell ref="F102:F103"/>
    <mergeCell ref="G102:G103"/>
    <mergeCell ref="H102:H103"/>
    <mergeCell ref="C104:C105"/>
    <mergeCell ref="D104:D105"/>
    <mergeCell ref="E104:E105"/>
    <mergeCell ref="F104:F105"/>
    <mergeCell ref="G104:G105"/>
    <mergeCell ref="H104:H105"/>
    <mergeCell ref="C106:C107"/>
    <mergeCell ref="D106:D107"/>
    <mergeCell ref="E106:E107"/>
    <mergeCell ref="F106:F107"/>
    <mergeCell ref="G106:G107"/>
    <mergeCell ref="H106:H107"/>
    <mergeCell ref="C108:C109"/>
    <mergeCell ref="D108:D109"/>
    <mergeCell ref="E108:E109"/>
    <mergeCell ref="F108:F109"/>
    <mergeCell ref="G108:G109"/>
    <mergeCell ref="H108:H109"/>
    <mergeCell ref="C110:C111"/>
    <mergeCell ref="D110:D111"/>
    <mergeCell ref="E110:E111"/>
    <mergeCell ref="F110:F111"/>
    <mergeCell ref="G110:G111"/>
    <mergeCell ref="H110:H111"/>
    <mergeCell ref="C112:C113"/>
    <mergeCell ref="D112:D113"/>
    <mergeCell ref="E112:E113"/>
    <mergeCell ref="F112:F113"/>
    <mergeCell ref="G112:G113"/>
    <mergeCell ref="H112:H113"/>
    <mergeCell ref="C114:C115"/>
    <mergeCell ref="D114:D115"/>
    <mergeCell ref="E114:E115"/>
    <mergeCell ref="F114:F115"/>
    <mergeCell ref="G114:G115"/>
    <mergeCell ref="H114:H115"/>
    <mergeCell ref="C116:C117"/>
    <mergeCell ref="D116:D117"/>
    <mergeCell ref="E116:E117"/>
    <mergeCell ref="F116:F117"/>
    <mergeCell ref="G116:G117"/>
    <mergeCell ref="H116:H117"/>
    <mergeCell ref="C118:C119"/>
    <mergeCell ref="D118:D119"/>
    <mergeCell ref="E118:E119"/>
    <mergeCell ref="F118:F119"/>
    <mergeCell ref="G118:G119"/>
    <mergeCell ref="H118:H119"/>
    <mergeCell ref="C120:C121"/>
    <mergeCell ref="D120:D121"/>
    <mergeCell ref="E120:E121"/>
    <mergeCell ref="F120:F121"/>
    <mergeCell ref="G120:G121"/>
    <mergeCell ref="H120:H121"/>
    <mergeCell ref="C122:C123"/>
    <mergeCell ref="D122:D123"/>
    <mergeCell ref="E122:E123"/>
    <mergeCell ref="F122:F123"/>
    <mergeCell ref="G122:G123"/>
    <mergeCell ref="H122:H123"/>
    <mergeCell ref="C124:C125"/>
    <mergeCell ref="D124:D125"/>
    <mergeCell ref="E124:E125"/>
    <mergeCell ref="F124:F125"/>
    <mergeCell ref="G124:G125"/>
    <mergeCell ref="H124:H125"/>
    <mergeCell ref="C129:C130"/>
    <mergeCell ref="D129:D130"/>
    <mergeCell ref="E129:E130"/>
    <mergeCell ref="F129:F130"/>
    <mergeCell ref="G129:G130"/>
    <mergeCell ref="H129:H130"/>
    <mergeCell ref="C132:C133"/>
    <mergeCell ref="D132:D133"/>
    <mergeCell ref="E132:E133"/>
    <mergeCell ref="F132:F133"/>
    <mergeCell ref="G132:G133"/>
    <mergeCell ref="H132:H133"/>
    <mergeCell ref="C134:C135"/>
    <mergeCell ref="D134:D135"/>
    <mergeCell ref="E134:E135"/>
    <mergeCell ref="F134:F135"/>
    <mergeCell ref="G134:G135"/>
    <mergeCell ref="H134:H135"/>
    <mergeCell ref="C136:C137"/>
    <mergeCell ref="D136:D137"/>
    <mergeCell ref="E136:E137"/>
    <mergeCell ref="F136:F137"/>
    <mergeCell ref="G136:G137"/>
    <mergeCell ref="H136:H137"/>
    <mergeCell ref="C138:C139"/>
    <mergeCell ref="D138:D139"/>
    <mergeCell ref="E138:E139"/>
    <mergeCell ref="F138:F139"/>
    <mergeCell ref="G138:G139"/>
    <mergeCell ref="H138:H139"/>
    <mergeCell ref="C140:C141"/>
    <mergeCell ref="D140:D141"/>
    <mergeCell ref="E140:E141"/>
    <mergeCell ref="F140:F141"/>
    <mergeCell ref="G140:G141"/>
    <mergeCell ref="H140:H141"/>
    <mergeCell ref="C142:C143"/>
    <mergeCell ref="D142:D143"/>
    <mergeCell ref="E142:E143"/>
    <mergeCell ref="F142:F143"/>
    <mergeCell ref="G142:G143"/>
    <mergeCell ref="H142:H143"/>
    <mergeCell ref="C144:C145"/>
    <mergeCell ref="D144:D145"/>
    <mergeCell ref="E144:E145"/>
    <mergeCell ref="F144:F145"/>
    <mergeCell ref="G144:G145"/>
    <mergeCell ref="H144:H145"/>
    <mergeCell ref="C146:C147"/>
    <mergeCell ref="D146:D147"/>
    <mergeCell ref="E146:E147"/>
    <mergeCell ref="F146:F147"/>
    <mergeCell ref="G146:G147"/>
    <mergeCell ref="H146:H147"/>
    <mergeCell ref="C148:C149"/>
    <mergeCell ref="D148:D149"/>
    <mergeCell ref="E148:E149"/>
    <mergeCell ref="F148:F149"/>
    <mergeCell ref="G148:G149"/>
    <mergeCell ref="H148:H149"/>
    <mergeCell ref="C150:C151"/>
    <mergeCell ref="D150:D151"/>
    <mergeCell ref="E150:E151"/>
    <mergeCell ref="F150:F151"/>
    <mergeCell ref="G150:G151"/>
    <mergeCell ref="H150:H151"/>
    <mergeCell ref="C152:C153"/>
    <mergeCell ref="D152:D153"/>
    <mergeCell ref="E152:E153"/>
    <mergeCell ref="F152:F153"/>
    <mergeCell ref="G152:G153"/>
    <mergeCell ref="H152:H153"/>
    <mergeCell ref="C154:C155"/>
    <mergeCell ref="D154:D155"/>
    <mergeCell ref="E154:E155"/>
    <mergeCell ref="F154:F155"/>
    <mergeCell ref="G154:G155"/>
    <mergeCell ref="H154:H155"/>
    <mergeCell ref="C156:C157"/>
    <mergeCell ref="D156:D157"/>
    <mergeCell ref="E156:E157"/>
    <mergeCell ref="F156:F157"/>
    <mergeCell ref="G156:G157"/>
    <mergeCell ref="H156:H157"/>
    <mergeCell ref="C158:C159"/>
    <mergeCell ref="D158:D159"/>
    <mergeCell ref="E158:E159"/>
    <mergeCell ref="F158:F159"/>
    <mergeCell ref="G158:G159"/>
    <mergeCell ref="H158:H159"/>
    <mergeCell ref="C160:C161"/>
    <mergeCell ref="D160:D161"/>
    <mergeCell ref="E160:E161"/>
    <mergeCell ref="F160:F161"/>
    <mergeCell ref="G160:G161"/>
    <mergeCell ref="H160:H161"/>
    <mergeCell ref="C162:C163"/>
    <mergeCell ref="D162:D163"/>
    <mergeCell ref="E162:E163"/>
    <mergeCell ref="F162:F163"/>
    <mergeCell ref="G162:G163"/>
    <mergeCell ref="H162:H163"/>
    <mergeCell ref="C164:C165"/>
    <mergeCell ref="D164:D165"/>
    <mergeCell ref="E164:E165"/>
    <mergeCell ref="F164:F165"/>
    <mergeCell ref="G164:G165"/>
    <mergeCell ref="H164:H165"/>
    <mergeCell ref="C166:C167"/>
    <mergeCell ref="D166:D167"/>
    <mergeCell ref="E166:E167"/>
    <mergeCell ref="F166:F167"/>
    <mergeCell ref="G166:G167"/>
    <mergeCell ref="H166:H167"/>
    <mergeCell ref="C168:C169"/>
    <mergeCell ref="D168:D169"/>
    <mergeCell ref="E168:E169"/>
    <mergeCell ref="F168:F169"/>
    <mergeCell ref="G168:G169"/>
    <mergeCell ref="H168:H169"/>
    <mergeCell ref="C173:C174"/>
    <mergeCell ref="D173:D174"/>
    <mergeCell ref="E173:E174"/>
    <mergeCell ref="F173:F174"/>
    <mergeCell ref="G173:G174"/>
    <mergeCell ref="H173:H174"/>
    <mergeCell ref="C176:C177"/>
    <mergeCell ref="D176:D177"/>
    <mergeCell ref="E176:E177"/>
    <mergeCell ref="F176:F177"/>
    <mergeCell ref="G176:G177"/>
    <mergeCell ref="H176:H177"/>
    <mergeCell ref="C178:C179"/>
    <mergeCell ref="D178:D179"/>
    <mergeCell ref="E178:E179"/>
    <mergeCell ref="F178:F179"/>
    <mergeCell ref="G178:G179"/>
    <mergeCell ref="H178:H179"/>
    <mergeCell ref="C180:C181"/>
    <mergeCell ref="D180:D181"/>
    <mergeCell ref="E180:E181"/>
    <mergeCell ref="F180:F181"/>
    <mergeCell ref="G180:G181"/>
    <mergeCell ref="H180:H181"/>
    <mergeCell ref="C182:C183"/>
    <mergeCell ref="D182:D183"/>
    <mergeCell ref="E182:E183"/>
    <mergeCell ref="F182:F183"/>
    <mergeCell ref="G182:G183"/>
    <mergeCell ref="H182:H183"/>
    <mergeCell ref="C184:C185"/>
    <mergeCell ref="D184:D185"/>
    <mergeCell ref="E184:E185"/>
    <mergeCell ref="F184:F185"/>
    <mergeCell ref="G184:G185"/>
    <mergeCell ref="H184:H185"/>
    <mergeCell ref="C186:C187"/>
    <mergeCell ref="D186:D187"/>
    <mergeCell ref="E186:E187"/>
    <mergeCell ref="F186:F187"/>
    <mergeCell ref="G186:G187"/>
    <mergeCell ref="H186:H187"/>
    <mergeCell ref="C188:C189"/>
    <mergeCell ref="D188:D189"/>
    <mergeCell ref="E188:E189"/>
    <mergeCell ref="F188:F189"/>
    <mergeCell ref="G188:G189"/>
    <mergeCell ref="H188:H189"/>
    <mergeCell ref="C190:C191"/>
    <mergeCell ref="D190:D191"/>
    <mergeCell ref="E190:E191"/>
    <mergeCell ref="F190:F191"/>
    <mergeCell ref="G190:G191"/>
    <mergeCell ref="H190:H191"/>
    <mergeCell ref="C192:C193"/>
    <mergeCell ref="D192:D193"/>
    <mergeCell ref="E192:E193"/>
    <mergeCell ref="F192:F193"/>
    <mergeCell ref="G192:G193"/>
    <mergeCell ref="H192:H193"/>
    <mergeCell ref="C194:C195"/>
    <mergeCell ref="D194:D195"/>
    <mergeCell ref="E194:E195"/>
    <mergeCell ref="F194:F195"/>
    <mergeCell ref="G194:G195"/>
    <mergeCell ref="H194:H195"/>
    <mergeCell ref="C196:C197"/>
    <mergeCell ref="D196:D197"/>
    <mergeCell ref="E196:E197"/>
    <mergeCell ref="F196:F197"/>
    <mergeCell ref="G196:G197"/>
    <mergeCell ref="H196:H197"/>
    <mergeCell ref="C198:C199"/>
    <mergeCell ref="D198:D199"/>
    <mergeCell ref="E198:E199"/>
    <mergeCell ref="F198:F199"/>
    <mergeCell ref="G198:G199"/>
    <mergeCell ref="H198:H199"/>
    <mergeCell ref="C200:C201"/>
    <mergeCell ref="D200:D201"/>
    <mergeCell ref="E200:E201"/>
    <mergeCell ref="F200:F201"/>
    <mergeCell ref="G200:G201"/>
    <mergeCell ref="H200:H201"/>
    <mergeCell ref="C202:C203"/>
    <mergeCell ref="D202:D203"/>
    <mergeCell ref="E202:E203"/>
    <mergeCell ref="F202:F203"/>
    <mergeCell ref="G202:G203"/>
    <mergeCell ref="H202:H203"/>
    <mergeCell ref="C204:C205"/>
    <mergeCell ref="D204:D205"/>
    <mergeCell ref="E204:E205"/>
    <mergeCell ref="F204:F205"/>
    <mergeCell ref="G204:G205"/>
    <mergeCell ref="H204:H205"/>
    <mergeCell ref="C206:C207"/>
    <mergeCell ref="D206:D207"/>
    <mergeCell ref="E206:E207"/>
    <mergeCell ref="F206:F207"/>
    <mergeCell ref="G206:G207"/>
    <mergeCell ref="H206:H207"/>
    <mergeCell ref="C208:C209"/>
    <mergeCell ref="D208:D209"/>
    <mergeCell ref="E208:E209"/>
    <mergeCell ref="F208:F209"/>
    <mergeCell ref="G208:G209"/>
    <mergeCell ref="H208:H209"/>
    <mergeCell ref="C210:C211"/>
    <mergeCell ref="D210:D211"/>
    <mergeCell ref="E210:E211"/>
    <mergeCell ref="F210:F211"/>
    <mergeCell ref="G210:G211"/>
    <mergeCell ref="H210:H211"/>
    <mergeCell ref="C212:C213"/>
    <mergeCell ref="D212:D213"/>
    <mergeCell ref="E212:E213"/>
    <mergeCell ref="F212:F213"/>
    <mergeCell ref="G212:G213"/>
    <mergeCell ref="H212:H213"/>
    <mergeCell ref="C214:C215"/>
    <mergeCell ref="D214:D215"/>
    <mergeCell ref="E214:E215"/>
    <mergeCell ref="F214:F215"/>
    <mergeCell ref="G214:G215"/>
    <mergeCell ref="H214:H215"/>
    <mergeCell ref="C219:C220"/>
    <mergeCell ref="D219:D220"/>
    <mergeCell ref="E219:E220"/>
    <mergeCell ref="F219:F220"/>
    <mergeCell ref="G219:G220"/>
    <mergeCell ref="H219:H220"/>
    <mergeCell ref="C222:C223"/>
    <mergeCell ref="D222:D223"/>
    <mergeCell ref="E222:E223"/>
    <mergeCell ref="F222:F223"/>
    <mergeCell ref="G222:G223"/>
    <mergeCell ref="H222:H223"/>
    <mergeCell ref="C224:C225"/>
    <mergeCell ref="D224:D225"/>
    <mergeCell ref="E224:E225"/>
    <mergeCell ref="F224:F225"/>
    <mergeCell ref="G224:G225"/>
    <mergeCell ref="H224:H225"/>
    <mergeCell ref="C226:C227"/>
    <mergeCell ref="D226:D227"/>
    <mergeCell ref="E226:E227"/>
    <mergeCell ref="F226:F227"/>
    <mergeCell ref="G226:G227"/>
    <mergeCell ref="H226:H227"/>
    <mergeCell ref="C228:C229"/>
    <mergeCell ref="D228:D229"/>
    <mergeCell ref="E228:E229"/>
    <mergeCell ref="F228:F229"/>
    <mergeCell ref="G228:G229"/>
    <mergeCell ref="H228:H229"/>
    <mergeCell ref="C230:C231"/>
    <mergeCell ref="D230:D231"/>
    <mergeCell ref="E230:E231"/>
    <mergeCell ref="F230:F231"/>
    <mergeCell ref="G230:G231"/>
    <mergeCell ref="H230:H231"/>
    <mergeCell ref="C232:C233"/>
    <mergeCell ref="D232:D233"/>
    <mergeCell ref="E232:E233"/>
    <mergeCell ref="F232:F233"/>
    <mergeCell ref="G232:G233"/>
    <mergeCell ref="H232:H233"/>
    <mergeCell ref="C234:C235"/>
    <mergeCell ref="D234:D235"/>
    <mergeCell ref="E234:E235"/>
    <mergeCell ref="F234:F235"/>
    <mergeCell ref="G234:G235"/>
    <mergeCell ref="H234:H235"/>
    <mergeCell ref="C236:C237"/>
    <mergeCell ref="D236:D237"/>
    <mergeCell ref="E236:E237"/>
    <mergeCell ref="F236:F237"/>
    <mergeCell ref="G236:G237"/>
    <mergeCell ref="H236:H237"/>
    <mergeCell ref="C238:C239"/>
    <mergeCell ref="D238:D239"/>
    <mergeCell ref="E238:E239"/>
    <mergeCell ref="F238:F239"/>
    <mergeCell ref="G238:G239"/>
    <mergeCell ref="H238:H239"/>
    <mergeCell ref="C240:C241"/>
    <mergeCell ref="D240:D241"/>
    <mergeCell ref="E240:E241"/>
    <mergeCell ref="F240:F241"/>
    <mergeCell ref="G240:G241"/>
    <mergeCell ref="H240:H241"/>
    <mergeCell ref="C242:C243"/>
    <mergeCell ref="D242:D243"/>
    <mergeCell ref="E242:E243"/>
    <mergeCell ref="F242:F243"/>
    <mergeCell ref="G242:G243"/>
    <mergeCell ref="H242:H243"/>
    <mergeCell ref="C244:C245"/>
    <mergeCell ref="D244:D245"/>
    <mergeCell ref="E244:E245"/>
    <mergeCell ref="F244:F245"/>
    <mergeCell ref="G244:G245"/>
    <mergeCell ref="H244:H245"/>
    <mergeCell ref="C246:C247"/>
    <mergeCell ref="D246:D247"/>
    <mergeCell ref="E246:E247"/>
    <mergeCell ref="F246:F247"/>
    <mergeCell ref="G246:G247"/>
    <mergeCell ref="H246:H247"/>
    <mergeCell ref="C248:C249"/>
    <mergeCell ref="D248:D249"/>
    <mergeCell ref="E248:E249"/>
    <mergeCell ref="F248:F249"/>
    <mergeCell ref="G248:G249"/>
    <mergeCell ref="H248:H249"/>
    <mergeCell ref="C250:C251"/>
    <mergeCell ref="D250:D251"/>
    <mergeCell ref="E250:E251"/>
    <mergeCell ref="F250:F251"/>
    <mergeCell ref="G250:G251"/>
    <mergeCell ref="H250:H251"/>
    <mergeCell ref="C255:C256"/>
    <mergeCell ref="D255:D256"/>
    <mergeCell ref="E255:E256"/>
    <mergeCell ref="F255:F256"/>
    <mergeCell ref="G255:G256"/>
    <mergeCell ref="H255:H256"/>
    <mergeCell ref="C258:C259"/>
    <mergeCell ref="D258:D259"/>
    <mergeCell ref="E258:E259"/>
    <mergeCell ref="F258:F259"/>
    <mergeCell ref="G258:G259"/>
    <mergeCell ref="H258:H259"/>
    <mergeCell ref="C260:C261"/>
    <mergeCell ref="D260:D261"/>
    <mergeCell ref="E260:E261"/>
    <mergeCell ref="F260:F261"/>
    <mergeCell ref="G260:G261"/>
    <mergeCell ref="H260:H261"/>
    <mergeCell ref="C262:C263"/>
    <mergeCell ref="D262:D263"/>
    <mergeCell ref="E262:E263"/>
    <mergeCell ref="F262:F263"/>
    <mergeCell ref="G262:G263"/>
    <mergeCell ref="H262:H263"/>
    <mergeCell ref="C264:C265"/>
    <mergeCell ref="D264:D265"/>
    <mergeCell ref="E264:E265"/>
    <mergeCell ref="F264:F265"/>
    <mergeCell ref="G264:G265"/>
    <mergeCell ref="H264:H265"/>
    <mergeCell ref="C266:C267"/>
    <mergeCell ref="D266:D267"/>
    <mergeCell ref="E266:E267"/>
    <mergeCell ref="F266:F267"/>
    <mergeCell ref="G266:G267"/>
    <mergeCell ref="H266:H267"/>
    <mergeCell ref="C268:C269"/>
    <mergeCell ref="D268:D269"/>
    <mergeCell ref="E268:E269"/>
    <mergeCell ref="F268:F269"/>
    <mergeCell ref="G268:G269"/>
    <mergeCell ref="H268:H269"/>
    <mergeCell ref="C270:C271"/>
    <mergeCell ref="D270:D271"/>
    <mergeCell ref="E270:E271"/>
    <mergeCell ref="F270:F271"/>
    <mergeCell ref="G270:G271"/>
    <mergeCell ref="H270:H271"/>
    <mergeCell ref="C272:C273"/>
    <mergeCell ref="D272:D273"/>
    <mergeCell ref="E272:E273"/>
    <mergeCell ref="F272:F273"/>
    <mergeCell ref="G272:G273"/>
    <mergeCell ref="H272:H273"/>
    <mergeCell ref="C274:C275"/>
    <mergeCell ref="D274:D275"/>
    <mergeCell ref="E274:E275"/>
    <mergeCell ref="F274:F275"/>
    <mergeCell ref="G274:G275"/>
    <mergeCell ref="H274:H275"/>
    <mergeCell ref="C276:C277"/>
    <mergeCell ref="D276:D277"/>
    <mergeCell ref="E276:E277"/>
    <mergeCell ref="F276:F277"/>
    <mergeCell ref="G276:G277"/>
    <mergeCell ref="H276:H277"/>
    <mergeCell ref="C278:C279"/>
    <mergeCell ref="D278:D279"/>
    <mergeCell ref="E278:E279"/>
    <mergeCell ref="F278:F279"/>
    <mergeCell ref="G278:G279"/>
    <mergeCell ref="H278:H279"/>
    <mergeCell ref="C280:C281"/>
    <mergeCell ref="D280:D281"/>
    <mergeCell ref="E280:E281"/>
    <mergeCell ref="F280:F281"/>
    <mergeCell ref="G280:G281"/>
    <mergeCell ref="H280:H281"/>
    <mergeCell ref="C282:C283"/>
    <mergeCell ref="D282:D283"/>
    <mergeCell ref="E282:E283"/>
    <mergeCell ref="F282:F283"/>
    <mergeCell ref="G282:G283"/>
    <mergeCell ref="H282:H283"/>
    <mergeCell ref="C284:C285"/>
    <mergeCell ref="D284:D285"/>
    <mergeCell ref="E284:E285"/>
    <mergeCell ref="F284:F285"/>
    <mergeCell ref="G284:G285"/>
    <mergeCell ref="H284:H285"/>
    <mergeCell ref="C286:C287"/>
    <mergeCell ref="D286:D287"/>
    <mergeCell ref="E286:E287"/>
    <mergeCell ref="F286:F287"/>
    <mergeCell ref="G286:G287"/>
    <mergeCell ref="H286:H287"/>
    <mergeCell ref="C291:C292"/>
    <mergeCell ref="D291:D292"/>
    <mergeCell ref="E291:E292"/>
    <mergeCell ref="F291:F292"/>
    <mergeCell ref="G291:G292"/>
    <mergeCell ref="H291:H292"/>
    <mergeCell ref="C294:C295"/>
    <mergeCell ref="D294:D295"/>
    <mergeCell ref="E294:E295"/>
    <mergeCell ref="F294:F295"/>
    <mergeCell ref="G294:G295"/>
    <mergeCell ref="H294:H295"/>
    <mergeCell ref="C296:C297"/>
    <mergeCell ref="D296:D297"/>
    <mergeCell ref="E296:E297"/>
    <mergeCell ref="F296:F297"/>
    <mergeCell ref="G296:G297"/>
    <mergeCell ref="H296:H297"/>
    <mergeCell ref="C298:C299"/>
    <mergeCell ref="D298:D299"/>
    <mergeCell ref="E298:E299"/>
    <mergeCell ref="F298:F299"/>
    <mergeCell ref="G298:G299"/>
    <mergeCell ref="H298:H299"/>
    <mergeCell ref="C300:C301"/>
    <mergeCell ref="D300:D301"/>
    <mergeCell ref="E300:E301"/>
    <mergeCell ref="F300:F301"/>
    <mergeCell ref="G300:G301"/>
    <mergeCell ref="H300:H301"/>
    <mergeCell ref="C302:C303"/>
    <mergeCell ref="D302:D303"/>
    <mergeCell ref="E302:E303"/>
    <mergeCell ref="F302:F303"/>
    <mergeCell ref="G302:G303"/>
    <mergeCell ref="H302:H303"/>
    <mergeCell ref="C304:C305"/>
    <mergeCell ref="D304:D305"/>
    <mergeCell ref="E304:E305"/>
    <mergeCell ref="F304:F305"/>
    <mergeCell ref="G304:G305"/>
    <mergeCell ref="H304:H305"/>
    <mergeCell ref="C306:C307"/>
    <mergeCell ref="D306:D307"/>
    <mergeCell ref="E306:E307"/>
    <mergeCell ref="F306:F307"/>
    <mergeCell ref="G306:G307"/>
    <mergeCell ref="H306:H307"/>
    <mergeCell ref="C308:C309"/>
    <mergeCell ref="D308:D309"/>
    <mergeCell ref="E308:E309"/>
    <mergeCell ref="F308:F309"/>
    <mergeCell ref="G308:G309"/>
    <mergeCell ref="H308:H309"/>
    <mergeCell ref="C310:C311"/>
    <mergeCell ref="D310:D311"/>
    <mergeCell ref="E310:E311"/>
    <mergeCell ref="F310:F311"/>
    <mergeCell ref="G310:G311"/>
    <mergeCell ref="H310:H311"/>
    <mergeCell ref="C312:C313"/>
    <mergeCell ref="D312:D313"/>
    <mergeCell ref="E312:E313"/>
    <mergeCell ref="F312:F313"/>
    <mergeCell ref="G312:G313"/>
    <mergeCell ref="H312:H313"/>
    <mergeCell ref="C314:C315"/>
    <mergeCell ref="D314:D315"/>
    <mergeCell ref="E314:E315"/>
    <mergeCell ref="F314:F315"/>
    <mergeCell ref="G314:G315"/>
    <mergeCell ref="H314:H315"/>
    <mergeCell ref="C316:C317"/>
    <mergeCell ref="D316:D317"/>
    <mergeCell ref="E316:E317"/>
    <mergeCell ref="F316:F317"/>
    <mergeCell ref="G316:G317"/>
    <mergeCell ref="H316:H317"/>
    <mergeCell ref="C318:C319"/>
    <mergeCell ref="D318:D319"/>
    <mergeCell ref="E318:E319"/>
    <mergeCell ref="F318:F319"/>
    <mergeCell ref="G318:G319"/>
    <mergeCell ref="H318:H319"/>
    <mergeCell ref="C320:C321"/>
    <mergeCell ref="D320:D321"/>
    <mergeCell ref="E320:E321"/>
    <mergeCell ref="F320:F321"/>
    <mergeCell ref="G320:G321"/>
    <mergeCell ref="H320:H321"/>
    <mergeCell ref="C322:C323"/>
    <mergeCell ref="D322:D323"/>
    <mergeCell ref="E322:E323"/>
    <mergeCell ref="F322:F323"/>
    <mergeCell ref="G322:G323"/>
    <mergeCell ref="H322:H323"/>
  </mergeCells>
  <conditionalFormatting sqref="F28">
    <cfRule type="containsText" priority="2" operator="containsText" aboveAverage="0" equalAverage="0" bottom="0" percent="0" rank="0" text="umgesetzt" dxfId="0">
      <formula>NOT(ISERROR(SEARCH("umgesetzt",F28)))</formula>
    </cfRule>
  </conditionalFormatting>
  <conditionalFormatting sqref="F78">
    <cfRule type="containsText" priority="3" operator="containsText" aboveAverage="0" equalAverage="0" bottom="0" percent="0" rank="0" text="umgesetzt" dxfId="1">
      <formula>NOT(ISERROR(SEARCH("umgesetzt",F78)))</formula>
    </cfRule>
  </conditionalFormatting>
  <conditionalFormatting sqref="F132">
    <cfRule type="containsText" priority="4" operator="containsText" aboveAverage="0" equalAverage="0" bottom="0" percent="0" rank="0" text="umgesetzt" dxfId="2">
      <formula>NOT(ISERROR(SEARCH("umgesetzt",F132)))</formula>
    </cfRule>
  </conditionalFormatting>
  <conditionalFormatting sqref="F176">
    <cfRule type="containsText" priority="5" operator="containsText" aboveAverage="0" equalAverage="0" bottom="0" percent="0" rank="0" text="umgesetzt" dxfId="3">
      <formula>NOT(ISERROR(SEARCH("umgesetzt",F176)))</formula>
    </cfRule>
  </conditionalFormatting>
  <conditionalFormatting sqref="F222">
    <cfRule type="containsText" priority="6" operator="containsText" aboveAverage="0" equalAverage="0" bottom="0" percent="0" rank="0" text="umgesetzt" dxfId="4">
      <formula>NOT(ISERROR(SEARCH("umgesetzt",F222)))</formula>
    </cfRule>
  </conditionalFormatting>
  <conditionalFormatting sqref="F258">
    <cfRule type="containsText" priority="7" operator="containsText" aboveAverage="0" equalAverage="0" bottom="0" percent="0" rank="0" text="umgesetzt" dxfId="5">
      <formula>NOT(ISERROR(SEARCH("umgesetzt",F258)))</formula>
    </cfRule>
  </conditionalFormatting>
  <conditionalFormatting sqref="F294">
    <cfRule type="containsText" priority="8" operator="containsText" aboveAverage="0" equalAverage="0" bottom="0" percent="0" rank="0" text="umgesetzt" dxfId="6">
      <formula>NOT(ISERROR(SEARCH("umgesetzt",F294)))</formula>
    </cfRule>
  </conditionalFormatting>
  <conditionalFormatting sqref="F70">
    <cfRule type="containsText" priority="9" operator="containsText" aboveAverage="0" equalAverage="0" bottom="0" percent="0" rank="0" text="umgesetzt" dxfId="7">
      <formula>NOT(ISERROR(SEARCH("umgesetzt",F70)))</formula>
    </cfRule>
  </conditionalFormatting>
  <conditionalFormatting sqref="F106">
    <cfRule type="containsText" priority="10" operator="containsText" aboveAverage="0" equalAverage="0" bottom="0" percent="0" rank="0" text="umgesetzt" dxfId="8">
      <formula>NOT(ISERROR(SEARCH("umgesetzt",F106)))</formula>
    </cfRule>
  </conditionalFormatting>
  <conditionalFormatting sqref="F108">
    <cfRule type="containsText" priority="11" operator="containsText" aboveAverage="0" equalAverage="0" bottom="0" percent="0" rank="0" text="umgesetzt" dxfId="9">
      <formula>NOT(ISERROR(SEARCH("umgesetzt",F108)))</formula>
    </cfRule>
  </conditionalFormatting>
  <conditionalFormatting sqref="F110">
    <cfRule type="containsText" priority="12" operator="containsText" aboveAverage="0" equalAverage="0" bottom="0" percent="0" rank="0" text="umgesetzt" dxfId="10">
      <formula>NOT(ISERROR(SEARCH("umgesetzt",F110)))</formula>
    </cfRule>
  </conditionalFormatting>
  <conditionalFormatting sqref="F112">
    <cfRule type="containsText" priority="13" operator="containsText" aboveAverage="0" equalAverage="0" bottom="0" percent="0" rank="0" text="umgesetzt" dxfId="11">
      <formula>NOT(ISERROR(SEARCH("umgesetzt",F112)))</formula>
    </cfRule>
  </conditionalFormatting>
  <conditionalFormatting sqref="F114">
    <cfRule type="containsText" priority="14" operator="containsText" aboveAverage="0" equalAverage="0" bottom="0" percent="0" rank="0" text="umgesetzt" dxfId="12">
      <formula>NOT(ISERROR(SEARCH("umgesetzt",F114)))</formula>
    </cfRule>
  </conditionalFormatting>
  <conditionalFormatting sqref="F116">
    <cfRule type="containsText" priority="15" operator="containsText" aboveAverage="0" equalAverage="0" bottom="0" percent="0" rank="0" text="umgesetzt" dxfId="13">
      <formula>NOT(ISERROR(SEARCH("umgesetzt",F116)))</formula>
    </cfRule>
  </conditionalFormatting>
  <conditionalFormatting sqref="F118">
    <cfRule type="containsText" priority="16" operator="containsText" aboveAverage="0" equalAverage="0" bottom="0" percent="0" rank="0" text="umgesetzt" dxfId="14">
      <formula>NOT(ISERROR(SEARCH("umgesetzt",F118)))</formula>
    </cfRule>
  </conditionalFormatting>
  <conditionalFormatting sqref="F120">
    <cfRule type="containsText" priority="17" operator="containsText" aboveAverage="0" equalAverage="0" bottom="0" percent="0" rank="0" text="umgesetzt" dxfId="15">
      <formula>NOT(ISERROR(SEARCH("umgesetzt",F120)))</formula>
    </cfRule>
  </conditionalFormatting>
  <conditionalFormatting sqref="F122">
    <cfRule type="containsText" priority="18" operator="containsText" aboveAverage="0" equalAverage="0" bottom="0" percent="0" rank="0" text="umgesetzt" dxfId="16">
      <formula>NOT(ISERROR(SEARCH("umgesetzt",F122)))</formula>
    </cfRule>
  </conditionalFormatting>
  <conditionalFormatting sqref="F160">
    <cfRule type="containsText" priority="19" operator="containsText" aboveAverage="0" equalAverage="0" bottom="0" percent="0" rank="0" text="umgesetzt" dxfId="17">
      <formula>NOT(ISERROR(SEARCH("umgesetzt",F160)))</formula>
    </cfRule>
  </conditionalFormatting>
  <conditionalFormatting sqref="F162">
    <cfRule type="containsText" priority="20" operator="containsText" aboveAverage="0" equalAverage="0" bottom="0" percent="0" rank="0" text="umgesetzt" dxfId="18">
      <formula>NOT(ISERROR(SEARCH("umgesetzt",F162)))</formula>
    </cfRule>
  </conditionalFormatting>
  <conditionalFormatting sqref="F164">
    <cfRule type="containsText" priority="21" operator="containsText" aboveAverage="0" equalAverage="0" bottom="0" percent="0" rank="0" text="umgesetzt" dxfId="19">
      <formula>NOT(ISERROR(SEARCH("umgesetzt",F164)))</formula>
    </cfRule>
  </conditionalFormatting>
  <dataValidations count="1">
    <dataValidation allowBlank="true" error="Bitte nur ganze Jahreszahl eingeben" errorStyle="stop" errorTitle="Jahreszahl eingeben" operator="between" showDropDown="false" showErrorMessage="true" showInputMessage="true" sqref="E28 E30 E32 E34 E36 E38 E40 E42 E44 E46 E48 E50 E52 E54 E56:E64 E66 E68 E70 E78 E80 E82 E84 E86 E88 E90 E92 E94 E96 E98 E100 E102 E104 E106 E108 E110 E112 E114 E116 E118 E120 E122 E124 E132 E134 E136 E138 E140 E142 E144 E146 E148 E150 E152 E154 E156 E158 E160 E162 E164 E166 E168 E176 E178 E180 E182 E184 E186 E188 E190 E192 E194 E196 E198 E200 E202 E204 E206 E208 E210 E212 E214 E222 E224 E226 E228 E230 E232 E234 E236 E238 E240 E242 E244 E246 E248 E250 E258 E260 E262 E264 E266 E268 E270 E272 E274 E276 E278 E280 E282 E284 E286 E294 E296 E298 E300 E302 E304 E306 E308 E310 E312 E314 E316 E318 E320 E322" type="list">
      <formula1>Energieverbräuche!$D$3:$AU$3</formula1>
      <formula2>0</formula2>
    </dataValidation>
  </dataValidations>
  <printOptions headings="false" gridLines="false" gridLinesSet="true" horizontalCentered="false" verticalCentered="false"/>
  <pageMargins left="0" right="0" top="0.196527777777778"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0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H5" activeCellId="0" sqref="H5"/>
    </sheetView>
  </sheetViews>
  <sheetFormatPr defaultColWidth="11.5703125" defaultRowHeight="12.75" customHeight="true" zeroHeight="false" outlineLevelRow="0" outlineLevelCol="0"/>
  <cols>
    <col collapsed="false" customWidth="true" hidden="false" outlineLevel="0" max="1" min="1" style="139" width="3.57"/>
    <col collapsed="false" customWidth="true" hidden="false" outlineLevel="0" max="2" min="2" style="139" width="6.29"/>
    <col collapsed="false" customWidth="true" hidden="false" outlineLevel="0" max="5" min="3" style="139" width="15.42"/>
    <col collapsed="false" customWidth="true" hidden="false" outlineLevel="0" max="6" min="6" style="139" width="16"/>
    <col collapsed="false" customWidth="true" hidden="false" outlineLevel="0" max="7" min="7" style="139" width="17.42"/>
    <col collapsed="false" customWidth="true" hidden="false" outlineLevel="0" max="8" min="8" style="139" width="26.29"/>
  </cols>
  <sheetData>
    <row r="1" s="49" customFormat="true" ht="15" hidden="false" customHeight="true" outlineLevel="0" collapsed="false">
      <c r="A1" s="140"/>
      <c r="B1" s="140"/>
      <c r="C1" s="140"/>
      <c r="D1" s="140"/>
      <c r="E1" s="141"/>
      <c r="F1" s="141"/>
      <c r="G1" s="140"/>
      <c r="H1" s="140"/>
      <c r="I1" s="140"/>
      <c r="J1" s="140"/>
      <c r="K1" s="142"/>
      <c r="L1" s="142"/>
      <c r="M1" s="142"/>
      <c r="N1" s="142"/>
      <c r="O1" s="142"/>
      <c r="P1" s="142"/>
      <c r="Q1" s="142"/>
      <c r="R1" s="142"/>
      <c r="S1" s="142"/>
      <c r="T1" s="142"/>
      <c r="U1" s="142"/>
      <c r="V1" s="142"/>
      <c r="W1" s="142"/>
      <c r="X1" s="142"/>
      <c r="Y1" s="142"/>
      <c r="Z1" s="142"/>
      <c r="AA1" s="142"/>
      <c r="AB1" s="142"/>
    </row>
    <row r="2" s="142" customFormat="true" ht="22.05" hidden="false" customHeight="false" outlineLevel="0" collapsed="false">
      <c r="A2" s="140"/>
      <c r="B2" s="143"/>
      <c r="C2" s="144" t="s">
        <v>403</v>
      </c>
      <c r="D2" s="143"/>
      <c r="E2" s="143"/>
      <c r="F2" s="143"/>
      <c r="G2" s="145" t="s">
        <v>10</v>
      </c>
      <c r="H2" s="146" t="n">
        <f aca="false">Planungsübersicht!G4</f>
        <v>46281</v>
      </c>
    </row>
    <row r="3" customFormat="false" ht="22.05" hidden="false" customHeight="false" outlineLevel="0" collapsed="false">
      <c r="B3" s="147"/>
      <c r="C3" s="148" t="s">
        <v>404</v>
      </c>
      <c r="D3" s="148"/>
      <c r="E3" s="148"/>
      <c r="F3" s="148"/>
      <c r="G3" s="148"/>
      <c r="H3" s="148"/>
    </row>
    <row r="4" customFormat="false" ht="26.25" hidden="false" customHeight="true" outlineLevel="0" collapsed="false">
      <c r="B4" s="149"/>
      <c r="C4" s="150" t="s">
        <v>405</v>
      </c>
      <c r="D4" s="150"/>
      <c r="E4" s="150"/>
      <c r="F4" s="150"/>
      <c r="G4" s="150"/>
      <c r="H4" s="150"/>
    </row>
    <row r="5" customFormat="false" ht="23.55" hidden="false" customHeight="false" outlineLevel="0" collapsed="false">
      <c r="B5" s="151" t="str">
        <f aca="false">Planungsübersicht!C25</f>
        <v>Nr.</v>
      </c>
      <c r="C5" s="151" t="str">
        <f aca="false">Planungsübersicht!D25</f>
        <v>Maßnahme</v>
      </c>
      <c r="D5" s="151" t="str">
        <f aca="false">Planungsübersicht!E25</f>
        <v>Termin(Beginn der Umsetzung)</v>
      </c>
      <c r="E5" s="151" t="str">
        <f aca="false">Planungsübersicht!F25</f>
        <v>Status der 
Umsetzung</v>
      </c>
      <c r="F5" s="151" t="str">
        <f aca="false">Planungsübersicht!G25</f>
        <v>verantwortlich</v>
      </c>
      <c r="G5" s="151" t="str">
        <f aca="false">Planungsübersicht!H25</f>
        <v>Akteure für die Umsetzung</v>
      </c>
      <c r="H5" s="152" t="s">
        <v>406</v>
      </c>
    </row>
    <row r="6" customFormat="false" ht="12.75" hidden="false" customHeight="false" outlineLevel="0" collapsed="false">
      <c r="B6" s="22" t="str">
        <f aca="false">IF(AND(Planungsübersicht!$E132&gt;1990,TYPE(Planungsübersicht!$E132)=1,NOT(Planungsübersicht!$F132="Umsetzung nicht möglich")), Planungsübersicht!C132," ")</f>
        <v>S1</v>
      </c>
      <c r="C6" s="22" t="str">
        <f aca="false">IF(AND(Planungsübersicht!$E132&gt;1990,TYPE(Planungsübersicht!$E132)=1,NOT(Planungsübersicht!$F132="Umsetzung nicht möglich")), Planungsübersicht!D132," ")</f>
        <v>Eigenproduktion</v>
      </c>
      <c r="D6" s="22" t="n">
        <f aca="false">IF(AND(Planungsübersicht!$E132&gt;1990,TYPE(Planungsübersicht!$E132)=1,NOT(Planungsübersicht!$F132="Umsetzung nicht möglich")), Planungsübersicht!E132," ")</f>
        <v>2007</v>
      </c>
      <c r="E6" s="22" t="str">
        <f aca="false">IF(AND(Planungsübersicht!$E132&gt;1990,TYPE(Planungsübersicht!$E132)=1,NOT(Planungsübersicht!$F132="Umsetzung nicht möglich")), Planungsübersicht!F132," ")</f>
        <v>wird laufend umgesetzt</v>
      </c>
      <c r="F6" s="22" t="str">
        <f aca="false">IF(AND(Planungsübersicht!$E132&gt;1990,TYPE(Planungsübersicht!$E132)=1,NOT(Planungsübersicht!$F132="Umsetzung nicht möglich")), Planungsübersicht!G132," ")</f>
        <v>Fr. Baur (PVA-Beauftragte) + Hr. Brüggmann (Hausmeister)</v>
      </c>
      <c r="G6" s="22" t="n">
        <f aca="false">IF(AND(Planungsübersicht!$E132&gt;1990,TYPE(Planungsübersicht!$E132)=1,NOT(Planungsübersicht!$F132="Umsetzung nicht möglich")), Planungsübersicht!H132," ")</f>
        <v>0</v>
      </c>
      <c r="H6" s="22" t="n">
        <f aca="false">IF(AND(Planungsübersicht!$E132&gt;1990,TYPE(Planungsübersicht!$E132)=1,NOT(Planungsübersicht!$F132="Umsetzung nicht möglich")), MAX(Planungsübersicht!I132:Z132)," ")</f>
        <v>489</v>
      </c>
    </row>
    <row r="7" customFormat="false" ht="12.75" hidden="false" customHeight="false" outlineLevel="0" collapsed="false">
      <c r="B7" s="22" t="str">
        <f aca="false">IF(AND(Planungsübersicht!$E80&gt;1990,TYPE(Planungsübersicht!$E80)=1,NOT(Planungsübersicht!$F80="Umsetzung nicht möglich")), Planungsübersicht!C80," ")</f>
        <v>W2</v>
      </c>
      <c r="C7" s="22" t="str">
        <f aca="false">IF(AND(Planungsübersicht!$E80&gt;1990,TYPE(Planungsübersicht!$E80)=1,NOT(Planungsübersicht!$F80="Umsetzung nicht möglich")), Planungsübersicht!D80," ")</f>
        <v>Raumtemperatur auf Sollwerte einstellen</v>
      </c>
      <c r="D7" s="22" t="n">
        <f aca="false">IF(AND(Planungsübersicht!$E80&gt;1990,TYPE(Planungsübersicht!$E80)=1,NOT(Planungsübersicht!$F80="Umsetzung nicht möglich")), Planungsübersicht!E80," ")</f>
        <v>2008</v>
      </c>
      <c r="E7" s="22" t="str">
        <f aca="false">IF(AND(Planungsübersicht!$E80&gt;1990,TYPE(Planungsübersicht!$E80)=1,NOT(Planungsübersicht!$F80="Umsetzung nicht möglich")), Planungsübersicht!F80," ")</f>
        <v>in Umsetzung (Mitte)</v>
      </c>
      <c r="F7" s="22" t="str">
        <f aca="false">IF(AND(Planungsübersicht!$E80&gt;1990,TYPE(Planungsübersicht!$E80)=1,NOT(Planungsübersicht!$F80="Umsetzung nicht möglich")), Planungsübersicht!G80," ")</f>
        <v>Hr. Brüggmann (Hausmeister)</v>
      </c>
      <c r="G7" s="22" t="str">
        <f aca="false">IF(AND(Planungsübersicht!$E80&gt;1990,TYPE(Planungsübersicht!$E80)=1,NOT(Planungsübersicht!$F80="Umsetzung nicht möglich")), Planungsübersicht!H80," ")</f>
        <v>Umweltgruppe, Physik-Fachschaft</v>
      </c>
      <c r="H7" s="22" t="n">
        <f aca="false">IF(AND(Planungsübersicht!$E80&gt;1990,TYPE(Planungsübersicht!$E80)=1,NOT(Planungsübersicht!$F80="Umsetzung nicht möglich")), MAX(Planungsübersicht!I80:Z80)," ")</f>
        <v>9346</v>
      </c>
    </row>
    <row r="8" customFormat="false" ht="12.75" hidden="false" customHeight="false" outlineLevel="0" collapsed="false">
      <c r="B8" s="22" t="str">
        <f aca="false">IF(AND(Planungsübersicht!$E82&gt;1990,TYPE(Planungsübersicht!$E82)=1,NOT(Planungsübersicht!$F82="Umsetzung nicht möglich")), Planungsübersicht!C82," ")</f>
        <v>W3</v>
      </c>
      <c r="C8" s="22" t="str">
        <f aca="false">IF(AND(Planungsübersicht!$E82&gt;1990,TYPE(Planungsübersicht!$E82)=1,NOT(Planungsübersicht!$F82="Umsetzung nicht möglich")), Planungsübersicht!D82," ")</f>
        <v>Solarthermie Bezirkssporthalle: Reparatur, Erhalt, Überprüfung und Monitoring der Anlage</v>
      </c>
      <c r="D8" s="22" t="n">
        <f aca="false">IF(AND(Planungsübersicht!$E82&gt;1990,TYPE(Planungsübersicht!$E82)=1,NOT(Planungsübersicht!$F82="Umsetzung nicht möglich")), Planungsübersicht!E82," ")</f>
        <v>2008</v>
      </c>
      <c r="E8" s="22" t="str">
        <f aca="false">IF(AND(Planungsübersicht!$E82&gt;1990,TYPE(Planungsübersicht!$E82)=1,NOT(Planungsübersicht!$F82="Umsetzung nicht möglich")), Planungsübersicht!F82," ")</f>
        <v>wird laufend umgesetzt</v>
      </c>
      <c r="F8" s="22" t="str">
        <f aca="false">IF(AND(Planungsübersicht!$E82&gt;1990,TYPE(Planungsübersicht!$E82)=1,NOT(Planungsübersicht!$F82="Umsetzung nicht möglich")), Planungsübersicht!G82," ")</f>
        <v>Hr. Brüggmann (Hausmeister)</v>
      </c>
      <c r="G8" s="22" t="str">
        <f aca="false">IF(AND(Planungsübersicht!$E82&gt;1990,TYPE(Planungsübersicht!$E82)=1,NOT(Planungsübersicht!$F82="Umsetzung nicht möglich")), Planungsübersicht!H82," ")</f>
        <v>Hr. Brüggmann (Hausmeister)</v>
      </c>
      <c r="H8" s="22" t="n">
        <f aca="false">IF(AND(Planungsübersicht!$E82&gt;1990,TYPE(Planungsübersicht!$E82)=1,NOT(Planungsübersicht!$F82="Umsetzung nicht möglich")), MAX(Planungsübersicht!I82:Z82)," ")</f>
        <v>600</v>
      </c>
    </row>
    <row r="9" customFormat="false" ht="12.75" hidden="false" customHeight="false" outlineLevel="0" collapsed="false">
      <c r="B9" s="22" t="str">
        <f aca="false">IF(AND(Planungsübersicht!$E28&gt;1990,TYPE(Planungsübersicht!$E28)=1,NOT(Planungsübersicht!$F28="Umsetzung nicht möglich")), Planungsübersicht!C28," ")</f>
        <v>Ü1</v>
      </c>
      <c r="C9" s="22" t="str">
        <f aca="false">IF(AND(Planungsübersicht!$E28&gt;1990,TYPE(Planungsübersicht!$E28)=1,NOT(Planungsübersicht!$F28="Umsetzung nicht möglich")), Planungsübersicht!D28," ")</f>
        <v>Lehrer/-innen werden Vorbilder für Energie sparen</v>
      </c>
      <c r="D9" s="22" t="n">
        <f aca="false">IF(AND(Planungsübersicht!$E28&gt;1990,TYPE(Planungsübersicht!$E28)=1,NOT(Planungsübersicht!$F28="Umsetzung nicht möglich")), Planungsübersicht!E28," ")</f>
        <v>2010</v>
      </c>
      <c r="E9" s="22" t="str">
        <f aca="false">IF(AND(Planungsübersicht!$E28&gt;1990,TYPE(Planungsübersicht!$E28)=1,NOT(Planungsübersicht!$F28="Umsetzung nicht möglich")), Planungsübersicht!F28," ")</f>
        <v>wird laufend umgesetzt</v>
      </c>
      <c r="F9" s="22" t="str">
        <f aca="false">IF(AND(Planungsübersicht!$E28&gt;1990,TYPE(Planungsübersicht!$E28)=1,NOT(Planungsübersicht!$F28="Umsetzung nicht möglich")), Planungsübersicht!G28," ")</f>
        <v>Fr. Nedić (Klimaschutzbeauftragte)</v>
      </c>
      <c r="G9" s="22" t="str">
        <f aca="false">IF(AND(Planungsübersicht!$E28&gt;1990,TYPE(Planungsübersicht!$E28)=1,NOT(Planungsübersicht!$F28="Umsetzung nicht möglich")), Planungsübersicht!H28," ")</f>
        <v>alle LehrerInnen</v>
      </c>
      <c r="H9" s="22" t="n">
        <f aca="false">IF(AND(Planungsübersicht!$E28&gt;1990,TYPE(Planungsübersicht!$E28)=1,NOT(Planungsübersicht!$F28="Umsetzung nicht möglich")), MAX(Planungsübersicht!I28:Z28)," ")</f>
        <v>0</v>
      </c>
    </row>
    <row r="10" customFormat="false" ht="12.75" hidden="false" customHeight="false" outlineLevel="0" collapsed="false">
      <c r="B10" s="22" t="str">
        <f aca="false">IF(AND(Planungsübersicht!$E30&gt;1990,TYPE(Planungsübersicht!$E30)=1,NOT(Planungsübersicht!$F30="Umsetzung nicht möglich")), Planungsübersicht!C30," ")</f>
        <v>Ü2</v>
      </c>
      <c r="C10" s="22" t="str">
        <f aca="false">IF(AND(Planungsübersicht!$E30&gt;1990,TYPE(Planungsübersicht!$E30)=1,NOT(Planungsübersicht!$F30="Umsetzung nicht möglich")), Planungsübersicht!D30," ")</f>
        <v>Umweltkampagne</v>
      </c>
      <c r="D10" s="22" t="n">
        <f aca="false">IF(AND(Planungsübersicht!$E30&gt;1990,TYPE(Planungsübersicht!$E30)=1,NOT(Planungsübersicht!$F30="Umsetzung nicht möglich")), Planungsübersicht!E30," ")</f>
        <v>2010</v>
      </c>
      <c r="E10" s="22" t="str">
        <f aca="false">IF(AND(Planungsübersicht!$E30&gt;1990,TYPE(Planungsübersicht!$E30)=1,NOT(Planungsübersicht!$F30="Umsetzung nicht möglich")), Planungsübersicht!F30," ")</f>
        <v>wird laufend umgesetzt</v>
      </c>
      <c r="F10" s="22" t="str">
        <f aca="false">IF(AND(Planungsübersicht!$E30&gt;1990,TYPE(Planungsübersicht!$E30)=1,NOT(Planungsübersicht!$F30="Umsetzung nicht möglich")), Planungsübersicht!G30," ")</f>
        <v>Fr. Nedić (Klimaschutzbeauftragte)</v>
      </c>
      <c r="G10" s="22" t="str">
        <f aca="false">IF(AND(Planungsübersicht!$E30&gt;1990,TYPE(Planungsübersicht!$E30)=1,NOT(Planungsübersicht!$F30="Umsetzung nicht möglich")), Planungsübersicht!H30," ")</f>
        <v>Umweltgruppe, WasteWatcher</v>
      </c>
      <c r="H10" s="22" t="n">
        <f aca="false">IF(AND(Planungsübersicht!$E30&gt;1990,TYPE(Planungsübersicht!$E30)=1,NOT(Planungsübersicht!$F30="Umsetzung nicht möglich")), MAX(Planungsübersicht!I30:Z30)," ")</f>
        <v>0</v>
      </c>
    </row>
    <row r="11" customFormat="false" ht="12.75" hidden="false" customHeight="false" outlineLevel="0" collapsed="false">
      <c r="B11" s="22" t="str">
        <f aca="false">IF(AND(Planungsübersicht!$E32&gt;1990,TYPE(Planungsübersicht!$E32)=1,NOT(Planungsübersicht!$F32="Umsetzung nicht möglich")), Planungsübersicht!C32," ")</f>
        <v>Ü3</v>
      </c>
      <c r="C11" s="22" t="str">
        <f aca="false">IF(AND(Planungsübersicht!$E32&gt;1990,TYPE(Planungsübersicht!$E32)=1,NOT(Planungsübersicht!$F32="Umsetzung nicht möglich")), Planungsübersicht!D32," ")</f>
        <v>Reinvestition der Fifty-Fifty-Energie4-Gelder in Klimaschutz</v>
      </c>
      <c r="D11" s="22" t="n">
        <f aca="false">IF(AND(Planungsübersicht!$E32&gt;1990,TYPE(Planungsübersicht!$E32)=1,NOT(Planungsübersicht!$F32="Umsetzung nicht möglich")), Planungsübersicht!E32," ")</f>
        <v>2010</v>
      </c>
      <c r="E11" s="22" t="str">
        <f aca="false">IF(AND(Planungsübersicht!$E32&gt;1990,TYPE(Planungsübersicht!$E32)=1,NOT(Planungsübersicht!$F32="Umsetzung nicht möglich")), Planungsübersicht!F32," ")</f>
        <v>wird laufend umgesetzt</v>
      </c>
      <c r="F11" s="22" t="str">
        <f aca="false">IF(AND(Planungsübersicht!$E32&gt;1990,TYPE(Planungsübersicht!$E32)=1,NOT(Planungsübersicht!$F32="Umsetzung nicht möglich")), Planungsübersicht!G32," ")</f>
        <v>Fr. Nedić (Klimaschutzbeauftragte)</v>
      </c>
      <c r="G11" s="22" t="str">
        <f aca="false">IF(AND(Planungsübersicht!$E32&gt;1990,TYPE(Planungsübersicht!$E32)=1,NOT(Planungsübersicht!$F32="Umsetzung nicht möglich")), Planungsübersicht!H32," ")</f>
        <v>Elternvertreter, Umweltlehrer, Schulleitung, UmweltschülerInnen</v>
      </c>
      <c r="H11" s="22" t="n">
        <f aca="false">IF(AND(Planungsübersicht!$E32&gt;1990,TYPE(Planungsübersicht!$E32)=1,NOT(Planungsübersicht!$F32="Umsetzung nicht möglich")), MAX(Planungsübersicht!I32:Z32)," ")</f>
        <v>0</v>
      </c>
    </row>
    <row r="12" customFormat="false" ht="12.75" hidden="false" customHeight="false" outlineLevel="0" collapsed="false">
      <c r="B12" s="22" t="str">
        <f aca="false">IF(AND(Planungsübersicht!$E52&gt;1990,TYPE(Planungsübersicht!$E52)=1,NOT(Planungsübersicht!$F52="Umsetzung nicht möglich")), Planungsübersicht!C52," ")</f>
        <v>Ü13</v>
      </c>
      <c r="C12" s="22" t="str">
        <f aca="false">IF(AND(Planungsübersicht!$E52&gt;1990,TYPE(Planungsübersicht!$E52)=1,NOT(Planungsübersicht!$F52="Umsetzung nicht möglich")), Planungsübersicht!D52," ")</f>
        <v>Umwelt-Zeitung</v>
      </c>
      <c r="D12" s="22" t="n">
        <f aca="false">IF(AND(Planungsübersicht!$E52&gt;1990,TYPE(Planungsübersicht!$E52)=1,NOT(Planungsübersicht!$F52="Umsetzung nicht möglich")), Planungsübersicht!E52," ")</f>
        <v>2010</v>
      </c>
      <c r="E12" s="22" t="str">
        <f aca="false">IF(AND(Planungsübersicht!$E52&gt;1990,TYPE(Planungsübersicht!$E52)=1,NOT(Planungsübersicht!$F52="Umsetzung nicht möglich")), Planungsübersicht!F52," ")</f>
        <v>zukünftiger Termin</v>
      </c>
      <c r="F12" s="22" t="str">
        <f aca="false">IF(AND(Planungsübersicht!$E52&gt;1990,TYPE(Planungsübersicht!$E52)=1,NOT(Planungsübersicht!$F52="Umsetzung nicht möglich")), Planungsübersicht!G52," ")</f>
        <v>Fr. Nedić (Klimaschutzbeauftragte), Umweltgruppe</v>
      </c>
      <c r="G12" s="22" t="str">
        <f aca="false">IF(AND(Planungsübersicht!$E52&gt;1990,TYPE(Planungsübersicht!$E52)=1,NOT(Planungsübersicht!$F52="Umsetzung nicht möglich")), Planungsübersicht!H52," ")</f>
        <v>alle</v>
      </c>
      <c r="H12" s="22" t="n">
        <f aca="false">IF(AND(Planungsübersicht!$E52&gt;1990,TYPE(Planungsübersicht!$E52)=1,NOT(Planungsübersicht!$F52="Umsetzung nicht möglich")), MAX(Planungsübersicht!I52:Z52)," ")</f>
        <v>0</v>
      </c>
    </row>
    <row r="13" customFormat="false" ht="12.75" hidden="false" customHeight="false" outlineLevel="0" collapsed="false">
      <c r="B13" s="22" t="str">
        <f aca="false">IF(AND(Planungsübersicht!$E84&gt;1990,TYPE(Planungsübersicht!$E84)=1,NOT(Planungsübersicht!$F84="Umsetzung nicht möglich")), Planungsübersicht!C84," ")</f>
        <v>W4</v>
      </c>
      <c r="C13" s="22" t="str">
        <f aca="false">IF(AND(Planungsübersicht!$E84&gt;1990,TYPE(Planungsübersicht!$E84)=1,NOT(Planungsübersicht!$F84="Umsetzung nicht möglich")), Planungsübersicht!D84," ")</f>
        <v>WasteWatcher achten auf geschlossene Fenster und Stoßlüften im Winter</v>
      </c>
      <c r="D13" s="22" t="n">
        <f aca="false">IF(AND(Planungsübersicht!$E84&gt;1990,TYPE(Planungsübersicht!$E84)=1,NOT(Planungsübersicht!$F84="Umsetzung nicht möglich")), Planungsübersicht!E84," ")</f>
        <v>2010</v>
      </c>
      <c r="E13" s="22" t="str">
        <f aca="false">IF(AND(Planungsübersicht!$E84&gt;1990,TYPE(Planungsübersicht!$E84)=1,NOT(Planungsübersicht!$F84="Umsetzung nicht möglich")), Planungsübersicht!F84," ")</f>
        <v>wird laufend umgesetzt</v>
      </c>
      <c r="F13" s="22" t="str">
        <f aca="false">IF(AND(Planungsübersicht!$E84&gt;1990,TYPE(Planungsübersicht!$E84)=1,NOT(Planungsübersicht!$F84="Umsetzung nicht möglich")), Planungsübersicht!G84," ")</f>
        <v>Fr. Wolgast (WasteWatcher Betreuer), Fr. Nedić (Klimaschutzbeauftragte)</v>
      </c>
      <c r="G13" s="22" t="str">
        <f aca="false">IF(AND(Planungsübersicht!$E84&gt;1990,TYPE(Planungsübersicht!$E84)=1,NOT(Planungsübersicht!$F84="Umsetzung nicht möglich")), Planungsübersicht!H84," ")</f>
        <v>WasteWatcher, alle</v>
      </c>
      <c r="H13" s="22" t="n">
        <f aca="false">IF(AND(Planungsübersicht!$E84&gt;1990,TYPE(Planungsübersicht!$E84)=1,NOT(Planungsübersicht!$F84="Umsetzung nicht möglich")), MAX(Planungsübersicht!I84:Z84)," ")</f>
        <v>4000</v>
      </c>
    </row>
    <row r="14" customFormat="false" ht="12.75" hidden="false" customHeight="false" outlineLevel="0" collapsed="false">
      <c r="B14" s="22" t="str">
        <f aca="false">IF(AND(Planungsübersicht!$E86&gt;1990,TYPE(Planungsübersicht!$E86)=1,NOT(Planungsübersicht!$F86="Umsetzung nicht möglich")), Planungsübersicht!C86," ")</f>
        <v>W5</v>
      </c>
      <c r="C14" s="22" t="str">
        <f aca="false">IF(AND(Planungsübersicht!$E86&gt;1990,TYPE(Planungsübersicht!$E86)=1,NOT(Planungsübersicht!$F86="Umsetzung nicht möglich")), Planungsübersicht!D86," ")</f>
        <v>Verschattung beseitigen</v>
      </c>
      <c r="D14" s="22" t="n">
        <f aca="false">IF(AND(Planungsübersicht!$E86&gt;1990,TYPE(Planungsübersicht!$E86)=1,NOT(Planungsübersicht!$F86="Umsetzung nicht möglich")), Planungsübersicht!E86," ")</f>
        <v>2010</v>
      </c>
      <c r="E14" s="22" t="n">
        <f aca="false">IF(AND(Planungsübersicht!$E86&gt;1990,TYPE(Planungsübersicht!$E86)=1,NOT(Planungsübersicht!$F86="Umsetzung nicht möglich")), Planungsübersicht!F86," ")</f>
        <v>0</v>
      </c>
      <c r="F14" s="22" t="str">
        <f aca="false">IF(AND(Planungsübersicht!$E86&gt;1990,TYPE(Planungsübersicht!$E86)=1,NOT(Planungsübersicht!$F86="Umsetzung nicht möglich")), Planungsübersicht!G86," ")</f>
        <v>Fr. Nedić (Klimaschutzbeauftragte)</v>
      </c>
      <c r="G14" s="22" t="n">
        <f aca="false">IF(AND(Planungsübersicht!$E86&gt;1990,TYPE(Planungsübersicht!$E86)=1,NOT(Planungsübersicht!$F86="Umsetzung nicht möglich")), Planungsübersicht!H86," ")</f>
        <v>0</v>
      </c>
      <c r="H14" s="22" t="n">
        <f aca="false">IF(AND(Planungsübersicht!$E86&gt;1990,TYPE(Planungsübersicht!$E86)=1,NOT(Planungsübersicht!$F86="Umsetzung nicht möglich")), MAX(Planungsübersicht!I86:Z86)," ")</f>
        <v>575</v>
      </c>
    </row>
    <row r="15" customFormat="false" ht="12.75" hidden="false" customHeight="false" outlineLevel="0" collapsed="false">
      <c r="B15" s="22" t="str">
        <f aca="false">IF(AND(Planungsübersicht!$E88&gt;1990,TYPE(Planungsübersicht!$E88)=1,NOT(Planungsübersicht!$F88="Umsetzung nicht möglich")), Planungsübersicht!C88," ")</f>
        <v>W6</v>
      </c>
      <c r="C15" s="22" t="str">
        <f aca="false">IF(AND(Planungsübersicht!$E88&gt;1990,TYPE(Planungsübersicht!$E88)=1,NOT(Planungsübersicht!$F88="Umsetzung nicht möglich")), Planungsübersicht!D88," ")</f>
        <v>Nachisolation der Heizkellerventile</v>
      </c>
      <c r="D15" s="22" t="n">
        <f aca="false">IF(AND(Planungsübersicht!$E88&gt;1990,TYPE(Planungsübersicht!$E88)=1,NOT(Planungsübersicht!$F88="Umsetzung nicht möglich")), Planungsübersicht!E88," ")</f>
        <v>2010</v>
      </c>
      <c r="E15" s="22" t="str">
        <f aca="false">IF(AND(Planungsübersicht!$E88&gt;1990,TYPE(Planungsübersicht!$E88)=1,NOT(Planungsübersicht!$F88="Umsetzung nicht möglich")), Planungsübersicht!F88," ")</f>
        <v>umgesetzt</v>
      </c>
      <c r="F15" s="22" t="str">
        <f aca="false">IF(AND(Planungsübersicht!$E88&gt;1990,TYPE(Planungsübersicht!$E88)=1,NOT(Planungsübersicht!$F88="Umsetzung nicht möglich")), Planungsübersicht!G88," ")</f>
        <v>Hr. Brüggmann (Hausmeister)</v>
      </c>
      <c r="G15" s="22" t="str">
        <f aca="false">IF(AND(Planungsübersicht!$E88&gt;1990,TYPE(Planungsübersicht!$E88)=1,NOT(Planungsübersicht!$F88="Umsetzung nicht möglich")), Planungsübersicht!H88," ")</f>
        <v>Hr. Brüggmann (Hausmeister)</v>
      </c>
      <c r="H15" s="22" t="n">
        <f aca="false">IF(AND(Planungsübersicht!$E88&gt;1990,TYPE(Planungsübersicht!$E88)=1,NOT(Planungsübersicht!$F88="Umsetzung nicht möglich")), MAX(Planungsübersicht!I88:Z88)," ")</f>
        <v>13800</v>
      </c>
    </row>
    <row r="16" customFormat="false" ht="12.75" hidden="false" customHeight="false" outlineLevel="0" collapsed="false">
      <c r="B16" s="22" t="str">
        <f aca="false">IF(AND(Planungsübersicht!$E90&gt;1990,TYPE(Planungsübersicht!$E90)=1,NOT(Planungsübersicht!$F90="Umsetzung nicht möglich")), Planungsübersicht!C90," ")</f>
        <v>W7</v>
      </c>
      <c r="C16" s="22" t="str">
        <f aca="false">IF(AND(Planungsübersicht!$E90&gt;1990,TYPE(Planungsübersicht!$E90)=1,NOT(Planungsübersicht!$F90="Umsetzung nicht möglich")), Planungsübersicht!D90," ")</f>
        <v>Heiztechnische Trennung der Gebäude</v>
      </c>
      <c r="D16" s="22" t="n">
        <f aca="false">IF(AND(Planungsübersicht!$E90&gt;1990,TYPE(Planungsübersicht!$E90)=1,NOT(Planungsübersicht!$F90="Umsetzung nicht möglich")), Planungsübersicht!E90," ")</f>
        <v>2010</v>
      </c>
      <c r="E16" s="22" t="str">
        <f aca="false">IF(AND(Planungsübersicht!$E90&gt;1990,TYPE(Planungsübersicht!$E90)=1,NOT(Planungsübersicht!$F90="Umsetzung nicht möglich")), Planungsübersicht!F90," ")</f>
        <v>umgesetzt</v>
      </c>
      <c r="F16" s="22" t="str">
        <f aca="false">IF(AND(Planungsübersicht!$E90&gt;1990,TYPE(Planungsübersicht!$E90)=1,NOT(Planungsübersicht!$F90="Umsetzung nicht möglich")), Planungsübersicht!G90," ")</f>
        <v>Hr. Brüggmann (Hausmeister)</v>
      </c>
      <c r="G16" s="22" t="str">
        <f aca="false">IF(AND(Planungsübersicht!$E90&gt;1990,TYPE(Planungsübersicht!$E90)=1,NOT(Planungsübersicht!$F90="Umsetzung nicht möglich")), Planungsübersicht!H90," ")</f>
        <v>Hr. Brüggmann (Hausmeister)</v>
      </c>
      <c r="H16" s="22" t="n">
        <f aca="false">IF(AND(Planungsübersicht!$E90&gt;1990,TYPE(Planungsübersicht!$E90)=1,NOT(Planungsübersicht!$F90="Umsetzung nicht möglich")), MAX(Planungsübersicht!I90:Z90)," ")</f>
        <v>16100</v>
      </c>
    </row>
    <row r="17" customFormat="false" ht="12.75" hidden="false" customHeight="false" outlineLevel="0" collapsed="false">
      <c r="B17" s="22" t="str">
        <f aca="false">IF(AND(Planungsübersicht!$E134&gt;1990,TYPE(Planungsübersicht!$E134)=1,NOT(Planungsübersicht!$F134="Umsetzung nicht möglich")), Planungsübersicht!C134," ")</f>
        <v>S2</v>
      </c>
      <c r="C17" s="22" t="str">
        <f aca="false">IF(AND(Planungsübersicht!$E134&gt;1990,TYPE(Planungsübersicht!$E134)=1,NOT(Planungsübersicht!$F134="Umsetzung nicht möglich")), Planungsübersicht!D134," ")</f>
        <v>Verschattung der PVA beseitigen</v>
      </c>
      <c r="D17" s="22" t="n">
        <f aca="false">IF(AND(Planungsübersicht!$E134&gt;1990,TYPE(Planungsübersicht!$E134)=1,NOT(Planungsübersicht!$F134="Umsetzung nicht möglich")), Planungsübersicht!E134," ")</f>
        <v>2010</v>
      </c>
      <c r="E17" s="22" t="n">
        <f aca="false">IF(AND(Planungsübersicht!$E134&gt;1990,TYPE(Planungsübersicht!$E134)=1,NOT(Planungsübersicht!$F134="Umsetzung nicht möglich")), Planungsübersicht!F134," ")</f>
        <v>0</v>
      </c>
      <c r="F17" s="22" t="n">
        <f aca="false">IF(AND(Planungsübersicht!$E134&gt;1990,TYPE(Planungsübersicht!$E134)=1,NOT(Planungsübersicht!$F134="Umsetzung nicht möglich")), Planungsübersicht!G134," ")</f>
        <v>0</v>
      </c>
      <c r="G17" s="22" t="n">
        <f aca="false">IF(AND(Planungsübersicht!$E134&gt;1990,TYPE(Planungsübersicht!$E134)=1,NOT(Planungsübersicht!$F134="Umsetzung nicht möglich")), Planungsübersicht!H134," ")</f>
        <v>0</v>
      </c>
      <c r="H17" s="22" t="n">
        <f aca="false">IF(AND(Planungsübersicht!$E134&gt;1990,TYPE(Planungsübersicht!$E134)=1,NOT(Planungsübersicht!$F134="Umsetzung nicht möglich")), MAX(Planungsübersicht!I134:Z134)," ")</f>
        <v>122</v>
      </c>
    </row>
    <row r="18" customFormat="false" ht="12.75" hidden="false" customHeight="false" outlineLevel="0" collapsed="false">
      <c r="B18" s="22" t="str">
        <f aca="false">IF(AND(Planungsübersicht!$E136&gt;1990,TYPE(Planungsübersicht!$E136)=1,NOT(Planungsübersicht!$F136="Umsetzung nicht möglich")), Planungsübersicht!C136," ")</f>
        <v>S3</v>
      </c>
      <c r="C18" s="22" t="str">
        <f aca="false">IF(AND(Planungsübersicht!$E136&gt;1990,TYPE(Planungsübersicht!$E136)=1,NOT(Planungsübersicht!$F136="Umsetzung nicht möglich")), Planungsübersicht!D136," ")</f>
        <v>Neue Photovoltaik</v>
      </c>
      <c r="D18" s="22" t="n">
        <f aca="false">IF(AND(Planungsübersicht!$E136&gt;1990,TYPE(Planungsübersicht!$E136)=1,NOT(Planungsübersicht!$F136="Umsetzung nicht möglich")), Planungsübersicht!E136," ")</f>
        <v>2010</v>
      </c>
      <c r="E18" s="22" t="str">
        <f aca="false">IF(AND(Planungsübersicht!$E136&gt;1990,TYPE(Planungsübersicht!$E136)=1,NOT(Planungsübersicht!$F136="Umsetzung nicht möglich")), Planungsübersicht!F136," ")</f>
        <v>umgesetzt</v>
      </c>
      <c r="F18" s="22" t="str">
        <f aca="false">IF(AND(Planungsübersicht!$E136&gt;1990,TYPE(Planungsübersicht!$E136)=1,NOT(Planungsübersicht!$F136="Umsetzung nicht möglich")), Planungsübersicht!G136," ")</f>
        <v>Hr. Brüggmann (Hausmeister)</v>
      </c>
      <c r="G18" s="22" t="str">
        <f aca="false">IF(AND(Planungsübersicht!$E136&gt;1990,TYPE(Planungsübersicht!$E136)=1,NOT(Planungsübersicht!$F136="Umsetzung nicht möglich")), Planungsübersicht!H136," ")</f>
        <v>Schau- und Auswertmöglichkeit für Physik/Naturwissenschaftskurse</v>
      </c>
      <c r="H18" s="22" t="n">
        <f aca="false">IF(AND(Planungsübersicht!$E136&gt;1990,TYPE(Planungsübersicht!$E136)=1,NOT(Planungsübersicht!$F136="Umsetzung nicht möglich")), MAX(Planungsübersicht!I136:Z136)," ")</f>
        <v>4700</v>
      </c>
    </row>
    <row r="19" customFormat="false" ht="12.75" hidden="false" customHeight="false" outlineLevel="0" collapsed="false">
      <c r="B19" s="22" t="str">
        <f aca="false">IF(AND(Planungsübersicht!$E142&gt;1990,TYPE(Planungsübersicht!$E142)=1,NOT(Planungsübersicht!$F142="Umsetzung nicht möglich")), Planungsübersicht!C142," ")</f>
        <v>S6</v>
      </c>
      <c r="C19" s="22" t="str">
        <f aca="false">IF(AND(Planungsübersicht!$E142&gt;1990,TYPE(Planungsübersicht!$E142)=1,NOT(Planungsübersicht!$F142="Umsetzung nicht möglich")), Planungsübersicht!D142," ")</f>
        <v>Effizienzsteigerung</v>
      </c>
      <c r="D19" s="22" t="n">
        <f aca="false">IF(AND(Planungsübersicht!$E142&gt;1990,TYPE(Planungsübersicht!$E142)=1,NOT(Planungsübersicht!$F142="Umsetzung nicht möglich")), Planungsübersicht!E142," ")</f>
        <v>2010</v>
      </c>
      <c r="E19" s="22" t="str">
        <f aca="false">IF(AND(Planungsübersicht!$E142&gt;1990,TYPE(Planungsübersicht!$E142)=1,NOT(Planungsübersicht!$F142="Umsetzung nicht möglich")), Planungsübersicht!F142," ")</f>
        <v>umgesetzt</v>
      </c>
      <c r="F19" s="22" t="str">
        <f aca="false">IF(AND(Planungsübersicht!$E142&gt;1990,TYPE(Planungsübersicht!$E142)=1,NOT(Planungsübersicht!$F142="Umsetzung nicht möglich")), Planungsübersicht!G142," ")</f>
        <v>Hr. Brüggmann (Hausmeister)</v>
      </c>
      <c r="G19" s="22" t="n">
        <f aca="false">IF(AND(Planungsübersicht!$E142&gt;1990,TYPE(Planungsübersicht!$E142)=1,NOT(Planungsübersicht!$F142="Umsetzung nicht möglich")), Planungsübersicht!H142," ")</f>
        <v>0</v>
      </c>
      <c r="H19" s="22" t="n">
        <f aca="false">IF(AND(Planungsübersicht!$E142&gt;1990,TYPE(Planungsübersicht!$E142)=1,NOT(Planungsübersicht!$F142="Umsetzung nicht möglich")), MAX(Planungsübersicht!I142:Z142)," ")</f>
        <v>0</v>
      </c>
    </row>
    <row r="20" customFormat="false" ht="12.75" hidden="false" customHeight="false" outlineLevel="0" collapsed="false">
      <c r="B20" s="22" t="str">
        <f aca="false">IF(AND(Planungsübersicht!$E176&gt;1990,TYPE(Planungsübersicht!$E176)=1,NOT(Planungsübersicht!$F176="Umsetzung nicht möglich")), Planungsübersicht!C176," ")</f>
        <v>A1</v>
      </c>
      <c r="C20" s="22" t="str">
        <f aca="false">IF(AND(Planungsübersicht!$E176&gt;1990,TYPE(Planungsübersicht!$E176)=1,NOT(Planungsübersicht!$F176="Umsetzung nicht möglich")), Planungsübersicht!D176," ")</f>
        <v>Papier wird getrennt gesammelt</v>
      </c>
      <c r="D20" s="22" t="n">
        <f aca="false">IF(AND(Planungsübersicht!$E176&gt;1990,TYPE(Planungsübersicht!$E176)=1,NOT(Planungsübersicht!$F176="Umsetzung nicht möglich")), Planungsübersicht!E176," ")</f>
        <v>2010</v>
      </c>
      <c r="E20" s="22" t="str">
        <f aca="false">IF(AND(Planungsübersicht!$E176&gt;1990,TYPE(Planungsübersicht!$E176)=1,NOT(Planungsübersicht!$F176="Umsetzung nicht möglich")), Planungsübersicht!F176," ")</f>
        <v>wird laufend umgesetzt</v>
      </c>
      <c r="F20" s="22" t="str">
        <f aca="false">IF(AND(Planungsübersicht!$E176&gt;1990,TYPE(Planungsübersicht!$E176)=1,NOT(Planungsübersicht!$F176="Umsetzung nicht möglich")), Planungsübersicht!G176," ")</f>
        <v>Hr. Brüggmann (Hausmeister)</v>
      </c>
      <c r="G20" s="22" t="str">
        <f aca="false">IF(AND(Planungsübersicht!$E176&gt;1990,TYPE(Planungsübersicht!$E176)=1,NOT(Planungsübersicht!$F176="Umsetzung nicht möglich")), Planungsübersicht!H176," ")</f>
        <v>alle, WasteWatcher</v>
      </c>
      <c r="H20" s="22" t="n">
        <f aca="false">IF(AND(Planungsübersicht!$E176&gt;1990,TYPE(Planungsübersicht!$E176)=1,NOT(Planungsübersicht!$F176="Umsetzung nicht möglich")), MAX(Planungsübersicht!I176:Z176)," ")</f>
        <v>6200</v>
      </c>
    </row>
    <row r="21" customFormat="false" ht="12.75" hidden="false" customHeight="false" outlineLevel="0" collapsed="false">
      <c r="B21" s="22" t="str">
        <f aca="false">IF(AND(Planungsübersicht!$E178&gt;1990,TYPE(Planungsübersicht!$E178)=1,NOT(Planungsübersicht!$F178="Umsetzung nicht möglich")), Planungsübersicht!C178," ")</f>
        <v>A2</v>
      </c>
      <c r="C21" s="22" t="str">
        <f aca="false">IF(AND(Planungsübersicht!$E178&gt;1990,TYPE(Planungsübersicht!$E178)=1,NOT(Planungsübersicht!$F178="Umsetzung nicht möglich")), Planungsübersicht!D178," ")</f>
        <v>WasteWatcherInnen werden ausgebildet</v>
      </c>
      <c r="D21" s="22" t="n">
        <f aca="false">IF(AND(Planungsübersicht!$E178&gt;1990,TYPE(Planungsübersicht!$E178)=1,NOT(Planungsübersicht!$F178="Umsetzung nicht möglich")), Planungsübersicht!E178," ")</f>
        <v>2010</v>
      </c>
      <c r="E21" s="22" t="str">
        <f aca="false">IF(AND(Planungsübersicht!$E178&gt;1990,TYPE(Planungsübersicht!$E178)=1,NOT(Planungsübersicht!$F178="Umsetzung nicht möglich")), Planungsübersicht!F178," ")</f>
        <v>wird laufend umgesetzt</v>
      </c>
      <c r="F21" s="22" t="str">
        <f aca="false">IF(AND(Planungsübersicht!$E178&gt;1990,TYPE(Planungsübersicht!$E178)=1,NOT(Planungsübersicht!$F178="Umsetzung nicht möglich")), Planungsübersicht!G178," ")</f>
        <v>Fr. Wolgast (WasteWatcher Betreuerin)</v>
      </c>
      <c r="G21" s="22" t="str">
        <f aca="false">IF(AND(Planungsübersicht!$E178&gt;1990,TYPE(Planungsübersicht!$E178)=1,NOT(Planungsübersicht!$F178="Umsetzung nicht möglich")), Planungsübersicht!H178," ")</f>
        <v>2 SchülerInnen je Klasse</v>
      </c>
      <c r="H21" s="22" t="n">
        <f aca="false">IF(AND(Planungsübersicht!$E178&gt;1990,TYPE(Planungsübersicht!$E178)=1,NOT(Planungsübersicht!$F178="Umsetzung nicht möglich")), MAX(Planungsübersicht!I178:Z178)," ")</f>
        <v>0</v>
      </c>
    </row>
    <row r="22" customFormat="false" ht="12.75" hidden="false" customHeight="false" outlineLevel="0" collapsed="false">
      <c r="B22" s="22" t="str">
        <f aca="false">IF(AND(Planungsübersicht!$E184&gt;1990,TYPE(Planungsübersicht!$E184)=1,NOT(Planungsübersicht!$F184="Umsetzung nicht möglich")), Planungsübersicht!C184," ")</f>
        <v>A5</v>
      </c>
      <c r="C22" s="22" t="str">
        <f aca="false">IF(AND(Planungsübersicht!$E184&gt;1990,TYPE(Planungsübersicht!$E184)=1,NOT(Planungsübersicht!$F184="Umsetzung nicht möglich")), Planungsübersicht!D184," ")</f>
        <v>Battariesammelstation</v>
      </c>
      <c r="D22" s="22" t="n">
        <f aca="false">IF(AND(Planungsübersicht!$E184&gt;1990,TYPE(Planungsübersicht!$E184)=1,NOT(Planungsübersicht!$F184="Umsetzung nicht möglich")), Planungsübersicht!E184," ")</f>
        <v>2010</v>
      </c>
      <c r="E22" s="22" t="str">
        <f aca="false">IF(AND(Planungsübersicht!$E184&gt;1990,TYPE(Planungsübersicht!$E184)=1,NOT(Planungsübersicht!$F184="Umsetzung nicht möglich")), Planungsübersicht!F184," ")</f>
        <v>wird laufend umgesetzt</v>
      </c>
      <c r="F22" s="22" t="str">
        <f aca="false">IF(AND(Planungsübersicht!$E184&gt;1990,TYPE(Planungsübersicht!$E184)=1,NOT(Planungsübersicht!$F184="Umsetzung nicht möglich")), Planungsübersicht!G184," ")</f>
        <v>Fr. Nedić (Klimaschutzbeauftragte), Hr. Loy (Physiksammlungsleitung)</v>
      </c>
      <c r="G22" s="22" t="str">
        <f aca="false">IF(AND(Planungsübersicht!$E184&gt;1990,TYPE(Planungsübersicht!$E184)=1,NOT(Planungsübersicht!$F184="Umsetzung nicht möglich")), Planungsübersicht!H184," ")</f>
        <v>alle</v>
      </c>
      <c r="H22" s="22" t="n">
        <f aca="false">IF(AND(Planungsübersicht!$E184&gt;1990,TYPE(Planungsübersicht!$E184)=1,NOT(Planungsübersicht!$F184="Umsetzung nicht möglich")), MAX(Planungsübersicht!I184:Z184)," ")</f>
        <v>0</v>
      </c>
    </row>
    <row r="23" customFormat="false" ht="12.75" hidden="false" customHeight="false" outlineLevel="0" collapsed="false">
      <c r="B23" s="22" t="str">
        <f aca="false">IF(AND(Planungsübersicht!$E34&gt;1990,TYPE(Planungsübersicht!$E34)=1,NOT(Planungsübersicht!$F34="Umsetzung nicht möglich")), Planungsübersicht!C34," ")</f>
        <v>Ü4</v>
      </c>
      <c r="C23" s="22" t="str">
        <f aca="false">IF(AND(Planungsübersicht!$E34&gt;1990,TYPE(Planungsübersicht!$E34)=1,NOT(Planungsübersicht!$F34="Umsetzung nicht möglich")), Planungsübersicht!D34," ")</f>
        <v>Thema "Klimaschutz" im Schulcurriculum PGW</v>
      </c>
      <c r="D23" s="22" t="n">
        <f aca="false">IF(AND(Planungsübersicht!$E34&gt;1990,TYPE(Planungsübersicht!$E34)=1,NOT(Planungsübersicht!$F34="Umsetzung nicht möglich")), Planungsübersicht!E34," ")</f>
        <v>2011</v>
      </c>
      <c r="E23" s="22" t="str">
        <f aca="false">IF(AND(Planungsübersicht!$E34&gt;1990,TYPE(Planungsübersicht!$E34)=1,NOT(Planungsübersicht!$F34="Umsetzung nicht möglich")), Planungsübersicht!F34," ")</f>
        <v>umgesetzt</v>
      </c>
      <c r="F23" s="22" t="str">
        <f aca="false">IF(AND(Planungsübersicht!$E34&gt;1990,TYPE(Planungsübersicht!$E34)=1,NOT(Planungsübersicht!$F34="Umsetzung nicht möglich")), Planungsübersicht!G34," ")</f>
        <v>Fr. Langjahr (PGW Fachleitung)</v>
      </c>
      <c r="G23" s="22" t="str">
        <f aca="false">IF(AND(Planungsübersicht!$E34&gt;1990,TYPE(Planungsübersicht!$E34)=1,NOT(Planungsübersicht!$F34="Umsetzung nicht möglich")), Planungsübersicht!H34," ")</f>
        <v>Schüler/-innen Klassenstufe 8/9/10 und SekII</v>
      </c>
      <c r="H23" s="22" t="n">
        <f aca="false">IF(AND(Planungsübersicht!$E34&gt;1990,TYPE(Planungsübersicht!$E34)=1,NOT(Planungsübersicht!$F34="Umsetzung nicht möglich")), MAX(Planungsübersicht!I34:Z34)," ")</f>
        <v>0</v>
      </c>
    </row>
    <row r="24" customFormat="false" ht="12.75" hidden="false" customHeight="false" outlineLevel="0" collapsed="false">
      <c r="B24" s="22" t="str">
        <f aca="false">IF(AND(Planungsübersicht!$E36&gt;1990,TYPE(Planungsübersicht!$E36)=1,NOT(Planungsübersicht!$F36="Umsetzung nicht möglich")), Planungsübersicht!C36," ")</f>
        <v>Ü5</v>
      </c>
      <c r="C24" s="22" t="str">
        <f aca="false">IF(AND(Planungsübersicht!$E36&gt;1990,TYPE(Planungsübersicht!$E36)=1,NOT(Planungsübersicht!$F36="Umsetzung nicht möglich")), Planungsübersicht!D36," ")</f>
        <v>Thema "Klimaschutz" im Schulcurriculum Bio</v>
      </c>
      <c r="D24" s="22" t="n">
        <f aca="false">IF(AND(Planungsübersicht!$E36&gt;1990,TYPE(Planungsübersicht!$E36)=1,NOT(Planungsübersicht!$F36="Umsetzung nicht möglich")), Planungsübersicht!E36," ")</f>
        <v>2011</v>
      </c>
      <c r="E24" s="22" t="str">
        <f aca="false">IF(AND(Planungsübersicht!$E36&gt;1990,TYPE(Planungsübersicht!$E36)=1,NOT(Planungsübersicht!$F36="Umsetzung nicht möglich")), Planungsübersicht!F36," ")</f>
        <v>umgesetzt</v>
      </c>
      <c r="F24" s="22" t="str">
        <f aca="false">IF(AND(Planungsübersicht!$E36&gt;1990,TYPE(Planungsübersicht!$E36)=1,NOT(Planungsübersicht!$F36="Umsetzung nicht möglich")), Planungsübersicht!G36," ")</f>
        <v>Hr. Bock (Bio Fachleitung)</v>
      </c>
      <c r="G24" s="22" t="str">
        <f aca="false">IF(AND(Planungsübersicht!$E36&gt;1990,TYPE(Planungsübersicht!$E36)=1,NOT(Planungsübersicht!$F36="Umsetzung nicht möglich")), Planungsübersicht!H36," ")</f>
        <v>Schüler/-innen Klassenstufe 9</v>
      </c>
      <c r="H24" s="22" t="n">
        <f aca="false">IF(AND(Planungsübersicht!$E36&gt;1990,TYPE(Planungsübersicht!$E36)=1,NOT(Planungsübersicht!$F36="Umsetzung nicht möglich")), MAX(Planungsübersicht!I36:Z36)," ")</f>
        <v>0</v>
      </c>
    </row>
    <row r="25" customFormat="false" ht="12.75" hidden="false" customHeight="false" outlineLevel="0" collapsed="false">
      <c r="B25" s="22" t="str">
        <f aca="false">IF(AND(Planungsübersicht!$E38&gt;1990,TYPE(Planungsübersicht!$E38)=1,NOT(Planungsübersicht!$F38="Umsetzung nicht möglich")), Planungsübersicht!C38," ")</f>
        <v>Ü6</v>
      </c>
      <c r="C25" s="22" t="str">
        <f aca="false">IF(AND(Planungsübersicht!$E38&gt;1990,TYPE(Planungsübersicht!$E38)=1,NOT(Planungsübersicht!$F38="Umsetzung nicht möglich")), Planungsübersicht!D38," ")</f>
        <v>Thema "Ressourcen" im Schulcurriculum PGW</v>
      </c>
      <c r="D25" s="22" t="n">
        <f aca="false">IF(AND(Planungsübersicht!$E38&gt;1990,TYPE(Planungsübersicht!$E38)=1,NOT(Planungsübersicht!$F38="Umsetzung nicht möglich")), Planungsübersicht!E38," ")</f>
        <v>2011</v>
      </c>
      <c r="E25" s="22" t="str">
        <f aca="false">IF(AND(Planungsübersicht!$E38&gt;1990,TYPE(Planungsübersicht!$E38)=1,NOT(Planungsübersicht!$F38="Umsetzung nicht möglich")), Planungsübersicht!F38," ")</f>
        <v>umgesetzt</v>
      </c>
      <c r="F25" s="22" t="str">
        <f aca="false">IF(AND(Planungsübersicht!$E38&gt;1990,TYPE(Planungsübersicht!$E38)=1,NOT(Planungsübersicht!$F38="Umsetzung nicht möglich")), Planungsübersicht!G38," ")</f>
        <v>Fr. Langjahr (PGW Fachleitung)</v>
      </c>
      <c r="G25" s="22" t="str">
        <f aca="false">IF(AND(Planungsübersicht!$E38&gt;1990,TYPE(Planungsübersicht!$E38)=1,NOT(Planungsübersicht!$F38="Umsetzung nicht möglich")), Planungsübersicht!H38," ")</f>
        <v>Schüler/-innen Klassenstufe 10</v>
      </c>
      <c r="H25" s="22" t="n">
        <f aca="false">IF(AND(Planungsübersicht!$E38&gt;1990,TYPE(Planungsübersicht!$E38)=1,NOT(Planungsübersicht!$F38="Umsetzung nicht möglich")), MAX(Planungsübersicht!I38:Z38)," ")</f>
        <v>0</v>
      </c>
    </row>
    <row r="26" customFormat="false" ht="12.75" hidden="false" customHeight="false" outlineLevel="0" collapsed="false">
      <c r="B26" s="22" t="str">
        <f aca="false">IF(AND(Planungsübersicht!$E40&gt;1990,TYPE(Planungsübersicht!$E40)=1,NOT(Planungsübersicht!$F40="Umsetzung nicht möglich")), Planungsübersicht!C40," ")</f>
        <v>Ü7</v>
      </c>
      <c r="C26" s="22" t="str">
        <f aca="false">IF(AND(Planungsübersicht!$E40&gt;1990,TYPE(Planungsübersicht!$E40)=1,NOT(Planungsübersicht!$F40="Umsetzung nicht möglich")), Planungsübersicht!D40," ")</f>
        <v>Thema "Nachhaltigkeit, Globalisierung, Energiewende" im Schulcurriculum PGW</v>
      </c>
      <c r="D26" s="22" t="n">
        <f aca="false">IF(AND(Planungsübersicht!$E40&gt;1990,TYPE(Planungsübersicht!$E40)=1,NOT(Planungsübersicht!$F40="Umsetzung nicht möglich")), Planungsübersicht!E40," ")</f>
        <v>2011</v>
      </c>
      <c r="E26" s="22" t="str">
        <f aca="false">IF(AND(Planungsübersicht!$E40&gt;1990,TYPE(Planungsübersicht!$E40)=1,NOT(Planungsübersicht!$F40="Umsetzung nicht möglich")), Planungsübersicht!F40," ")</f>
        <v>umgesetzt</v>
      </c>
      <c r="F26" s="22" t="str">
        <f aca="false">IF(AND(Planungsübersicht!$E40&gt;1990,TYPE(Planungsübersicht!$E40)=1,NOT(Planungsübersicht!$F40="Umsetzung nicht möglich")), Planungsübersicht!G40," ")</f>
        <v>Fr. Langjahr (PGW Fachleitung)</v>
      </c>
      <c r="G26" s="22" t="str">
        <f aca="false">IF(AND(Planungsübersicht!$E40&gt;1990,TYPE(Planungsübersicht!$E40)=1,NOT(Planungsübersicht!$F40="Umsetzung nicht möglich")), Planungsübersicht!H40," ")</f>
        <v>Schüler/-innen Klassenstufe Oberstufe</v>
      </c>
      <c r="H26" s="22" t="n">
        <f aca="false">IF(AND(Planungsübersicht!$E40&gt;1990,TYPE(Planungsübersicht!$E40)=1,NOT(Planungsübersicht!$F40="Umsetzung nicht möglich")), MAX(Planungsübersicht!I40:Z40)," ")</f>
        <v>0</v>
      </c>
    </row>
    <row r="27" customFormat="false" ht="12.75" hidden="false" customHeight="false" outlineLevel="0" collapsed="false">
      <c r="B27" s="22" t="str">
        <f aca="false">IF(AND(Planungsübersicht!$E138&gt;1990,TYPE(Planungsübersicht!$E138)=1,NOT(Planungsübersicht!$F138="Umsetzung nicht möglich")), Planungsübersicht!C138," ")</f>
        <v>S4</v>
      </c>
      <c r="C27" s="22" t="str">
        <f aca="false">IF(AND(Planungsübersicht!$E138&gt;1990,TYPE(Planungsübersicht!$E138)=1,NOT(Planungsübersicht!$F138="Umsetzung nicht möglich")), Planungsübersicht!D138," ")</f>
        <v>Neue Photovoltaik</v>
      </c>
      <c r="D27" s="22" t="n">
        <f aca="false">IF(AND(Planungsübersicht!$E138&gt;1990,TYPE(Planungsübersicht!$E138)=1,NOT(Planungsübersicht!$F138="Umsetzung nicht möglich")), Planungsübersicht!E138," ")</f>
        <v>2011</v>
      </c>
      <c r="E27" s="22" t="str">
        <f aca="false">IF(AND(Planungsübersicht!$E138&gt;1990,TYPE(Planungsübersicht!$E138)=1,NOT(Planungsübersicht!$F138="Umsetzung nicht möglich")), Planungsübersicht!F138," ")</f>
        <v>umgesetzt</v>
      </c>
      <c r="F27" s="22" t="str">
        <f aca="false">IF(AND(Planungsübersicht!$E138&gt;1990,TYPE(Planungsübersicht!$E138)=1,NOT(Planungsübersicht!$F138="Umsetzung nicht möglich")), Planungsübersicht!G138," ")</f>
        <v>Hr. Brüggmann (Hausmeister)</v>
      </c>
      <c r="G27" s="22" t="str">
        <f aca="false">IF(AND(Planungsübersicht!$E138&gt;1990,TYPE(Planungsübersicht!$E138)=1,NOT(Planungsübersicht!$F138="Umsetzung nicht möglich")), Planungsübersicht!H138," ")</f>
        <v>Schau- und Auswertmöglichkeit für Physik/Naturwissenschaftskurse</v>
      </c>
      <c r="H27" s="22" t="n">
        <f aca="false">IF(AND(Planungsübersicht!$E138&gt;1990,TYPE(Planungsübersicht!$E138)=1,NOT(Planungsübersicht!$F138="Umsetzung nicht möglich")), MAX(Planungsübersicht!I138:Z138)," ")</f>
        <v>1000</v>
      </c>
    </row>
    <row r="28" customFormat="false" ht="12.75" hidden="false" customHeight="false" outlineLevel="0" collapsed="false">
      <c r="B28" s="22" t="str">
        <f aca="false">IF(AND(Planungsübersicht!$E140&gt;1990,TYPE(Planungsübersicht!$E140)=1,NOT(Planungsübersicht!$F140="Umsetzung nicht möglich")), Planungsübersicht!C140," ")</f>
        <v>S5</v>
      </c>
      <c r="C28" s="22" t="str">
        <f aca="false">IF(AND(Planungsübersicht!$E140&gt;1990,TYPE(Planungsübersicht!$E140)=1,NOT(Planungsübersicht!$F140="Umsetzung nicht möglich")), Planungsübersicht!D140," ")</f>
        <v>WasteWatcher achten auch auf unnötige Stromverschwendung</v>
      </c>
      <c r="D28" s="22" t="n">
        <f aca="false">IF(AND(Planungsübersicht!$E140&gt;1990,TYPE(Planungsübersicht!$E140)=1,NOT(Planungsübersicht!$F140="Umsetzung nicht möglich")), Planungsübersicht!E140," ")</f>
        <v>2011</v>
      </c>
      <c r="E28" s="22" t="str">
        <f aca="false">IF(AND(Planungsübersicht!$E140&gt;1990,TYPE(Planungsübersicht!$E140)=1,NOT(Planungsübersicht!$F140="Umsetzung nicht möglich")), Planungsübersicht!F140," ")</f>
        <v>wird laufend umgesetzt</v>
      </c>
      <c r="F28" s="22" t="str">
        <f aca="false">IF(AND(Planungsübersicht!$E140&gt;1990,TYPE(Planungsübersicht!$E140)=1,NOT(Planungsübersicht!$F140="Umsetzung nicht möglich")), Planungsübersicht!G140," ")</f>
        <v>Fr. Wolgast (WasteWatcher Betreuerin)</v>
      </c>
      <c r="G28" s="22" t="str">
        <f aca="false">IF(AND(Planungsübersicht!$E140&gt;1990,TYPE(Planungsübersicht!$E140)=1,NOT(Planungsübersicht!$F140="Umsetzung nicht möglich")), Planungsübersicht!H140," ")</f>
        <v>WasteWatcher, alle</v>
      </c>
      <c r="H28" s="22" t="n">
        <f aca="false">IF(AND(Planungsübersicht!$E140&gt;1990,TYPE(Planungsübersicht!$E140)=1,NOT(Planungsübersicht!$F140="Umsetzung nicht möglich")), MAX(Planungsübersicht!I140:Z140)," ")</f>
        <v>500</v>
      </c>
    </row>
    <row r="29" customFormat="false" ht="12.75" hidden="false" customHeight="false" outlineLevel="0" collapsed="false">
      <c r="B29" s="22" t="str">
        <f aca="false">IF(AND(Planungsübersicht!$E146&gt;1990,TYPE(Planungsübersicht!$E146)=1,NOT(Planungsübersicht!$F146="Umsetzung nicht möglich")), Planungsübersicht!C146," ")</f>
        <v>S8</v>
      </c>
      <c r="C29" s="22" t="str">
        <f aca="false">IF(AND(Planungsübersicht!$E146&gt;1990,TYPE(Planungsübersicht!$E146)=1,NOT(Planungsübersicht!$F146="Umsetzung nicht möglich")), Planungsübersicht!D146," ")</f>
        <v>Thema "nachhaltiges Wirtschaften-Nutzung der PVA" in das Schulcurriculum</v>
      </c>
      <c r="D29" s="22" t="n">
        <f aca="false">IF(AND(Planungsübersicht!$E146&gt;1990,TYPE(Planungsübersicht!$E146)=1,NOT(Planungsübersicht!$F146="Umsetzung nicht möglich")), Planungsübersicht!E146," ")</f>
        <v>2011</v>
      </c>
      <c r="E29" s="22" t="n">
        <f aca="false">IF(AND(Planungsübersicht!$E146&gt;1990,TYPE(Planungsübersicht!$E146)=1,NOT(Planungsübersicht!$F146="Umsetzung nicht möglich")), Planungsübersicht!F146," ")</f>
        <v>0</v>
      </c>
      <c r="F29" s="22" t="str">
        <f aca="false">IF(AND(Planungsübersicht!$E146&gt;1990,TYPE(Planungsübersicht!$E146)=1,NOT(Planungsübersicht!$F146="Umsetzung nicht möglich")), Planungsübersicht!G146," ")</f>
        <v>Hr. Jürgens (Geographie Fachleitung)</v>
      </c>
      <c r="G29" s="22" t="str">
        <f aca="false">IF(AND(Planungsübersicht!$E146&gt;1990,TYPE(Planungsübersicht!$E146)=1,NOT(Planungsübersicht!$F146="Umsetzung nicht möglich")), Planungsübersicht!H146," ")</f>
        <v>Schüler/-innen Klassenstufe 7 bis 10</v>
      </c>
      <c r="H29" s="22" t="n">
        <f aca="false">IF(AND(Planungsübersicht!$E146&gt;1990,TYPE(Planungsübersicht!$E146)=1,NOT(Planungsübersicht!$F146="Umsetzung nicht möglich")), MAX(Planungsübersicht!I146:Z146)," ")</f>
        <v>0</v>
      </c>
    </row>
    <row r="30" customFormat="false" ht="12.75" hidden="false" customHeight="false" outlineLevel="0" collapsed="false">
      <c r="B30" s="22" t="str">
        <f aca="false">IF(AND(Planungsübersicht!$E226&gt;1990,TYPE(Planungsübersicht!$E226)=1,NOT(Planungsübersicht!$F226="Umsetzung nicht möglich")), Planungsübersicht!C226," ")</f>
        <v>B3</v>
      </c>
      <c r="C30" s="22" t="str">
        <f aca="false">IF(AND(Planungsübersicht!$E226&gt;1990,TYPE(Planungsübersicht!$E226)=1,NOT(Planungsübersicht!$F226="Umsetzung nicht möglich")), Planungsübersicht!D226," ")</f>
        <v>Umweltfreundliche Schulmaterialien (Willkommenstüte)</v>
      </c>
      <c r="D30" s="22" t="n">
        <f aca="false">IF(AND(Planungsübersicht!$E226&gt;1990,TYPE(Planungsübersicht!$E226)=1,NOT(Planungsübersicht!$F226="Umsetzung nicht möglich")), Planungsübersicht!E226," ")</f>
        <v>2011</v>
      </c>
      <c r="E30" s="22" t="str">
        <f aca="false">IF(AND(Planungsübersicht!$E226&gt;1990,TYPE(Planungsübersicht!$E226)=1,NOT(Planungsübersicht!$F226="Umsetzung nicht möglich")), Planungsübersicht!F226," ")</f>
        <v>wird laufend umgesetzt</v>
      </c>
      <c r="F30" s="22" t="str">
        <f aca="false">IF(AND(Planungsübersicht!$E226&gt;1990,TYPE(Planungsübersicht!$E226)=1,NOT(Planungsübersicht!$F226="Umsetzung nicht möglich")), Planungsübersicht!G226," ")</f>
        <v>Fr. Wolgast (Umweltgruppe)</v>
      </c>
      <c r="G30" s="22" t="str">
        <f aca="false">IF(AND(Planungsübersicht!$E226&gt;1990,TYPE(Planungsübersicht!$E226)=1,NOT(Planungsübersicht!$F226="Umsetzung nicht möglich")), Planungsübersicht!H226," ")</f>
        <v>Fr. Wermann, Schüler der 5. Klassen</v>
      </c>
      <c r="H30" s="22" t="n">
        <f aca="false">IF(AND(Planungsübersicht!$E226&gt;1990,TYPE(Planungsübersicht!$E226)=1,NOT(Planungsübersicht!$F226="Umsetzung nicht möglich")), MAX(Planungsübersicht!I226:Z226)," ")</f>
        <v>100</v>
      </c>
    </row>
    <row r="31" customFormat="false" ht="12.75" hidden="false" customHeight="false" outlineLevel="0" collapsed="false">
      <c r="B31" s="22" t="str">
        <f aca="false">IF(AND(Planungsübersicht!$E78&gt;1990,TYPE(Planungsübersicht!$E78)=1,NOT(Planungsübersicht!$F78="Umsetzung nicht möglich")), Planungsübersicht!C78," ")</f>
        <v>W1</v>
      </c>
      <c r="C31" s="22" t="str">
        <f aca="false">IF(AND(Planungsübersicht!$E78&gt;1990,TYPE(Planungsübersicht!$E78)=1,NOT(Planungsübersicht!$F78="Umsetzung nicht möglich")), Planungsübersicht!D78," ")</f>
        <v>sofortige Reparatur defekter Fenster, defekter Isolation</v>
      </c>
      <c r="D31" s="22" t="n">
        <f aca="false">IF(AND(Planungsübersicht!$E78&gt;1990,TYPE(Planungsübersicht!$E78)=1,NOT(Planungsübersicht!$F78="Umsetzung nicht möglich")), Planungsübersicht!E78," ")</f>
        <v>2012</v>
      </c>
      <c r="E31" s="22" t="str">
        <f aca="false">IF(AND(Planungsübersicht!$E78&gt;1990,TYPE(Planungsübersicht!$E78)=1,NOT(Planungsübersicht!$F78="Umsetzung nicht möglich")), Planungsübersicht!F78," ")</f>
        <v>wird laufend umgesetzt</v>
      </c>
      <c r="F31" s="22" t="str">
        <f aca="false">IF(AND(Planungsübersicht!$E78&gt;1990,TYPE(Planungsübersicht!$E78)=1,NOT(Planungsübersicht!$F78="Umsetzung nicht möglich")), Planungsübersicht!G78," ")</f>
        <v>Hr. Brüggmann (Hausmeister)</v>
      </c>
      <c r="G31" s="22" t="str">
        <f aca="false">IF(AND(Planungsübersicht!$E78&gt;1990,TYPE(Planungsübersicht!$E78)=1,NOT(Planungsübersicht!$F78="Umsetzung nicht möglich")), Planungsübersicht!H78," ")</f>
        <v>Schüler melden Schäden unverzüglich</v>
      </c>
      <c r="H31" s="22" t="n">
        <f aca="false">IF(AND(Planungsübersicht!$E78&gt;1990,TYPE(Planungsübersicht!$E78)=1,NOT(Planungsübersicht!$F78="Umsetzung nicht möglich")), MAX(Planungsübersicht!I78:Z78)," ")</f>
        <v>4000</v>
      </c>
    </row>
    <row r="32" customFormat="false" ht="12.75" hidden="false" customHeight="false" outlineLevel="0" collapsed="false">
      <c r="B32" s="22" t="str">
        <f aca="false">IF(AND(Planungsübersicht!$E144&gt;1990,TYPE(Planungsübersicht!$E144)=1,NOT(Planungsübersicht!$F144="Umsetzung nicht möglich")), Planungsübersicht!C144," ")</f>
        <v>S7</v>
      </c>
      <c r="C32" s="22" t="str">
        <f aca="false">IF(AND(Planungsübersicht!$E144&gt;1990,TYPE(Planungsübersicht!$E144)=1,NOT(Planungsübersicht!$F144="Umsetzung nicht möglich")), Planungsübersicht!D144," ")</f>
        <v>"Licht-aus"-Plakate werden aufgehängt</v>
      </c>
      <c r="D32" s="22" t="n">
        <f aca="false">IF(AND(Planungsübersicht!$E144&gt;1990,TYPE(Planungsübersicht!$E144)=1,NOT(Planungsübersicht!$F144="Umsetzung nicht möglich")), Planungsübersicht!E144," ")</f>
        <v>2012</v>
      </c>
      <c r="E32" s="22" t="str">
        <f aca="false">IF(AND(Planungsübersicht!$E144&gt;1990,TYPE(Planungsübersicht!$E144)=1,NOT(Planungsübersicht!$F144="Umsetzung nicht möglich")), Planungsübersicht!F144," ")</f>
        <v>wird laufend umgesetzt</v>
      </c>
      <c r="F32" s="22" t="str">
        <f aca="false">IF(AND(Planungsübersicht!$E144&gt;1990,TYPE(Planungsübersicht!$E144)=1,NOT(Planungsübersicht!$F144="Umsetzung nicht möglich")), Planungsübersicht!G144," ")</f>
        <v>Fr. Wolgast (WasteWatcher Betreuerin)</v>
      </c>
      <c r="G32" s="22" t="str">
        <f aca="false">IF(AND(Planungsübersicht!$E144&gt;1990,TYPE(Planungsübersicht!$E144)=1,NOT(Planungsübersicht!$F144="Umsetzung nicht möglich")), Planungsübersicht!H144," ")</f>
        <v>WasteWatcher</v>
      </c>
      <c r="H32" s="22" t="n">
        <f aca="false">IF(AND(Planungsübersicht!$E144&gt;1990,TYPE(Planungsübersicht!$E144)=1,NOT(Planungsübersicht!$F144="Umsetzung nicht möglich")), MAX(Planungsübersicht!I144:Z144)," ")</f>
        <v>0</v>
      </c>
    </row>
    <row r="33" customFormat="false" ht="12.75" hidden="false" customHeight="false" outlineLevel="0" collapsed="false">
      <c r="B33" s="22" t="str">
        <f aca="false">IF(AND(Planungsübersicht!$E154&gt;1990,TYPE(Planungsübersicht!$E154)=1,NOT(Planungsübersicht!$F154="Umsetzung nicht möglich")), Planungsübersicht!C154," ")</f>
        <v>S12</v>
      </c>
      <c r="C33" s="22" t="str">
        <f aca="false">IF(AND(Planungsübersicht!$E154&gt;1990,TYPE(Planungsübersicht!$E154)=1,NOT(Planungsübersicht!$F154="Umsetzung nicht möglich")), Planungsübersicht!D154," ")</f>
        <v>keine Stand By Geräte</v>
      </c>
      <c r="D33" s="22" t="n">
        <f aca="false">IF(AND(Planungsübersicht!$E154&gt;1990,TYPE(Planungsübersicht!$E154)=1,NOT(Planungsübersicht!$F154="Umsetzung nicht möglich")), Planungsübersicht!E154," ")</f>
        <v>2012</v>
      </c>
      <c r="E33" s="22" t="str">
        <f aca="false">IF(AND(Planungsübersicht!$E154&gt;1990,TYPE(Planungsübersicht!$E154)=1,NOT(Planungsübersicht!$F154="Umsetzung nicht möglich")), Planungsübersicht!F154," ")</f>
        <v>wird laufend umgesetzt</v>
      </c>
      <c r="F33" s="22" t="str">
        <f aca="false">IF(AND(Planungsübersicht!$E154&gt;1990,TYPE(Planungsübersicht!$E154)=1,NOT(Planungsübersicht!$F154="Umsetzung nicht möglich")), Planungsübersicht!G154," ")</f>
        <v>Fr. Nedić (Klimaschutzbeauftragte)</v>
      </c>
      <c r="G33" s="22" t="n">
        <f aca="false">IF(AND(Planungsübersicht!$E154&gt;1990,TYPE(Planungsübersicht!$E154)=1,NOT(Planungsübersicht!$F154="Umsetzung nicht möglich")), Planungsübersicht!H154," ")</f>
        <v>0</v>
      </c>
      <c r="H33" s="22" t="n">
        <f aca="false">IF(AND(Planungsübersicht!$E154&gt;1990,TYPE(Planungsübersicht!$E154)=1,NOT(Planungsübersicht!$F154="Umsetzung nicht möglich")), MAX(Planungsübersicht!I154:Z154)," ")</f>
        <v>0</v>
      </c>
    </row>
    <row r="34" customFormat="false" ht="12.75" hidden="false" customHeight="false" outlineLevel="0" collapsed="false">
      <c r="B34" s="22" t="str">
        <f aca="false">IF(AND(Planungsübersicht!$E180&gt;1990,TYPE(Planungsübersicht!$E180)=1,NOT(Planungsübersicht!$F180="Umsetzung nicht möglich")), Planungsübersicht!C180," ")</f>
        <v>A3</v>
      </c>
      <c r="C34" s="22" t="str">
        <f aca="false">IF(AND(Planungsübersicht!$E180&gt;1990,TYPE(Planungsübersicht!$E180)=1,NOT(Planungsübersicht!$F180="Umsetzung nicht möglich")), Planungsübersicht!D180," ")</f>
        <v>„So trennt man richtig“-Plakate in allen Klassenräumen</v>
      </c>
      <c r="D34" s="22" t="n">
        <f aca="false">IF(AND(Planungsübersicht!$E180&gt;1990,TYPE(Planungsübersicht!$E180)=1,NOT(Planungsübersicht!$F180="Umsetzung nicht möglich")), Planungsübersicht!E180," ")</f>
        <v>2012</v>
      </c>
      <c r="E34" s="22" t="str">
        <f aca="false">IF(AND(Planungsübersicht!$E180&gt;1990,TYPE(Planungsübersicht!$E180)=1,NOT(Planungsübersicht!$F180="Umsetzung nicht möglich")), Planungsübersicht!F180," ")</f>
        <v>wird laufend umgesetzt</v>
      </c>
      <c r="F34" s="22" t="str">
        <f aca="false">IF(AND(Planungsübersicht!$E180&gt;1990,TYPE(Planungsübersicht!$E180)=1,NOT(Planungsübersicht!$F180="Umsetzung nicht möglich")), Planungsübersicht!G180," ")</f>
        <v>Fr. Wolgast (WasteWatcher Betreuerin)</v>
      </c>
      <c r="G34" s="22" t="str">
        <f aca="false">IF(AND(Planungsübersicht!$E180&gt;1990,TYPE(Planungsübersicht!$E180)=1,NOT(Planungsübersicht!$F180="Umsetzung nicht möglich")), Planungsübersicht!H180," ")</f>
        <v>WasteWatcher</v>
      </c>
      <c r="H34" s="22" t="n">
        <f aca="false">IF(AND(Planungsübersicht!$E180&gt;1990,TYPE(Planungsübersicht!$E180)=1,NOT(Planungsübersicht!$F180="Umsetzung nicht möglich")), MAX(Planungsübersicht!I180:Z180)," ")</f>
        <v>0</v>
      </c>
    </row>
    <row r="35" customFormat="false" ht="12.75" hidden="false" customHeight="false" outlineLevel="0" collapsed="false">
      <c r="B35" s="22" t="str">
        <f aca="false">IF(AND(Planungsübersicht!$E182&gt;1990,TYPE(Planungsübersicht!$E182)=1,NOT(Planungsübersicht!$F182="Umsetzung nicht möglich")), Planungsübersicht!C182," ")</f>
        <v>A4</v>
      </c>
      <c r="C35" s="22" t="str">
        <f aca="false">IF(AND(Planungsübersicht!$E182&gt;1990,TYPE(Planungsübersicht!$E182)=1,NOT(Planungsübersicht!$F182="Umsetzung nicht möglich")), Planungsübersicht!D182," ")</f>
        <v>Korksammelstation</v>
      </c>
      <c r="D35" s="22" t="n">
        <f aca="false">IF(AND(Planungsübersicht!$E182&gt;1990,TYPE(Planungsübersicht!$E182)=1,NOT(Planungsübersicht!$F182="Umsetzung nicht möglich")), Planungsübersicht!E182," ")</f>
        <v>2012</v>
      </c>
      <c r="E35" s="22" t="str">
        <f aca="false">IF(AND(Planungsübersicht!$E182&gt;1990,TYPE(Planungsübersicht!$E182)=1,NOT(Planungsübersicht!$F182="Umsetzung nicht möglich")), Planungsübersicht!F182," ")</f>
        <v>wird laufend umgesetzt</v>
      </c>
      <c r="F35" s="22" t="str">
        <f aca="false">IF(AND(Planungsübersicht!$E182&gt;1990,TYPE(Planungsübersicht!$E182)=1,NOT(Planungsübersicht!$F182="Umsetzung nicht möglich")), Planungsübersicht!G182," ")</f>
        <v>Fr. Nedić (Klimaschutzbeauftragte)</v>
      </c>
      <c r="G35" s="22" t="str">
        <f aca="false">IF(AND(Planungsübersicht!$E182&gt;1990,TYPE(Planungsübersicht!$E182)=1,NOT(Planungsübersicht!$F182="Umsetzung nicht möglich")), Planungsübersicht!H182," ")</f>
        <v>alle</v>
      </c>
      <c r="H35" s="22" t="n">
        <f aca="false">IF(AND(Planungsübersicht!$E182&gt;1990,TYPE(Planungsübersicht!$E182)=1,NOT(Planungsübersicht!$F182="Umsetzung nicht möglich")), MAX(Planungsübersicht!I182:Z182)," ")</f>
        <v>0</v>
      </c>
    </row>
    <row r="36" customFormat="false" ht="12.75" hidden="false" customHeight="false" outlineLevel="0" collapsed="false">
      <c r="B36" s="22" t="str">
        <f aca="false">IF(AND(Planungsübersicht!$E222&gt;1990,TYPE(Planungsübersicht!$E222)=1,NOT(Planungsübersicht!$F222="Umsetzung nicht möglich")), Planungsübersicht!C222," ")</f>
        <v>B1</v>
      </c>
      <c r="C36" s="22" t="str">
        <f aca="false">IF(AND(Planungsübersicht!$E222&gt;1990,TYPE(Planungsübersicht!$E222)=1,NOT(Planungsübersicht!$F222="Umsetzung nicht möglich")), Planungsübersicht!D222," ")</f>
        <v>Bestellungen für Kopierpapier ändern</v>
      </c>
      <c r="D36" s="22" t="n">
        <f aca="false">IF(AND(Planungsübersicht!$E222&gt;1990,TYPE(Planungsübersicht!$E222)=1,NOT(Planungsübersicht!$F222="Umsetzung nicht möglich")), Planungsübersicht!E222," ")</f>
        <v>2012</v>
      </c>
      <c r="E36" s="22" t="str">
        <f aca="false">IF(AND(Planungsübersicht!$E222&gt;1990,TYPE(Planungsübersicht!$E222)=1,NOT(Planungsübersicht!$F222="Umsetzung nicht möglich")), Planungsübersicht!F222," ")</f>
        <v>umgesetzt</v>
      </c>
      <c r="F36" s="22" t="str">
        <f aca="false">IF(AND(Planungsübersicht!$E222&gt;1990,TYPE(Planungsübersicht!$E222)=1,NOT(Planungsübersicht!$F222="Umsetzung nicht möglich")), Planungsübersicht!G222," ")</f>
        <v>Hr. Brüggmann (Hausmeister)</v>
      </c>
      <c r="G36" s="22" t="n">
        <f aca="false">IF(AND(Planungsübersicht!$E222&gt;1990,TYPE(Planungsübersicht!$E222)=1,NOT(Planungsübersicht!$F222="Umsetzung nicht möglich")), Planungsübersicht!H222," ")</f>
        <v>0</v>
      </c>
      <c r="H36" s="22" t="n">
        <f aca="false">IF(AND(Planungsübersicht!$E222&gt;1990,TYPE(Planungsübersicht!$E222)=1,NOT(Planungsübersicht!$F222="Umsetzung nicht möglich")), MAX(Planungsübersicht!I222:Z222)," ")</f>
        <v>600</v>
      </c>
    </row>
    <row r="37" customFormat="false" ht="12.75" hidden="false" customHeight="false" outlineLevel="0" collapsed="false">
      <c r="B37" s="22" t="str">
        <f aca="false">IF(AND(Planungsübersicht!$E104&gt;1990,TYPE(Planungsübersicht!$E104)=1,NOT(Planungsübersicht!$F104="Umsetzung nicht möglich")), Planungsübersicht!C104," ")</f>
        <v>W14</v>
      </c>
      <c r="C37" s="22" t="str">
        <f aca="false">IF(AND(Planungsübersicht!$E104&gt;1990,TYPE(Planungsübersicht!$E104)=1,NOT(Planungsübersicht!$F104="Umsetzung nicht möglich")), Planungsübersicht!D104," ")</f>
        <v>Eigene Heizkreise für Zonen unterschiedlichen Wärmebedarfs</v>
      </c>
      <c r="D37" s="22" t="n">
        <f aca="false">IF(AND(Planungsübersicht!$E104&gt;1990,TYPE(Planungsübersicht!$E104)=1,NOT(Planungsübersicht!$F104="Umsetzung nicht möglich")), Planungsübersicht!E104," ")</f>
        <v>2013</v>
      </c>
      <c r="E37" s="22" t="str">
        <f aca="false">IF(AND(Planungsübersicht!$E104&gt;1990,TYPE(Planungsübersicht!$E104)=1,NOT(Planungsübersicht!$F104="Umsetzung nicht möglich")), Planungsübersicht!F104," ")</f>
        <v>umgesetzt</v>
      </c>
      <c r="F37" s="22" t="str">
        <f aca="false">IF(AND(Planungsübersicht!$E104&gt;1990,TYPE(Planungsübersicht!$E104)=1,NOT(Planungsübersicht!$F104="Umsetzung nicht möglich")), Planungsübersicht!G104," ")</f>
        <v>Hr. Brüggmann (Hausmeister)</v>
      </c>
      <c r="G37" s="22" t="str">
        <f aca="false">IF(AND(Planungsübersicht!$E104&gt;1990,TYPE(Planungsübersicht!$E104)=1,NOT(Planungsübersicht!$F104="Umsetzung nicht möglich")), Planungsübersicht!H104," ")</f>
        <v>Hr. Brüggmann (Hausmeister)</v>
      </c>
      <c r="H37" s="22" t="n">
        <f aca="false">IF(AND(Planungsübersicht!$E104&gt;1990,TYPE(Planungsübersicht!$E104)=1,NOT(Planungsübersicht!$F104="Umsetzung nicht möglich")), MAX(Planungsübersicht!I104:Z104)," ")</f>
        <v>6164</v>
      </c>
    </row>
    <row r="38" customFormat="false" ht="12.75" hidden="false" customHeight="false" outlineLevel="0" collapsed="false">
      <c r="B38" s="22" t="str">
        <f aca="false">IF(AND(Planungsübersicht!$E230&gt;1990,TYPE(Planungsübersicht!$E230)=1,NOT(Planungsübersicht!$F230="Umsetzung nicht möglich")), Planungsübersicht!C230," ")</f>
        <v>B5</v>
      </c>
      <c r="C38" s="22" t="str">
        <f aca="false">IF(AND(Planungsübersicht!$E230&gt;1990,TYPE(Planungsübersicht!$E230)=1,NOT(Planungsübersicht!$F230="Umsetzung nicht möglich")), Planungsübersicht!D230," ")</f>
        <v>Verringerung des Papierverbrauchs</v>
      </c>
      <c r="D38" s="22" t="n">
        <f aca="false">IF(AND(Planungsübersicht!$E230&gt;1990,TYPE(Planungsübersicht!$E230)=1,NOT(Planungsübersicht!$F230="Umsetzung nicht möglich")), Planungsübersicht!E230," ")</f>
        <v>2013</v>
      </c>
      <c r="E38" s="22" t="str">
        <f aca="false">IF(AND(Planungsübersicht!$E230&gt;1990,TYPE(Planungsübersicht!$E230)=1,NOT(Planungsübersicht!$F230="Umsetzung nicht möglich")), Planungsübersicht!F230," ")</f>
        <v>wird laufend umgesetzt</v>
      </c>
      <c r="F38" s="22" t="str">
        <f aca="false">IF(AND(Planungsübersicht!$E230&gt;1990,TYPE(Planungsübersicht!$E230)=1,NOT(Planungsübersicht!$F230="Umsetzung nicht möglich")), Planungsübersicht!G230," ")</f>
        <v>Fr. Nedić (Klimaschutzbeauftragte)</v>
      </c>
      <c r="G38" s="22" t="str">
        <f aca="false">IF(AND(Planungsübersicht!$E230&gt;1990,TYPE(Planungsübersicht!$E230)=1,NOT(Planungsübersicht!$F230="Umsetzung nicht möglich")), Planungsübersicht!H230," ")</f>
        <v>Umweltgruppe</v>
      </c>
      <c r="H38" s="22" t="n">
        <f aca="false">IF(AND(Planungsübersicht!$E230&gt;1990,TYPE(Planungsübersicht!$E230)=1,NOT(Planungsübersicht!$F230="Umsetzung nicht möglich")), MAX(Planungsübersicht!I230:Z230)," ")</f>
        <v>400</v>
      </c>
    </row>
    <row r="39" customFormat="false" ht="12.75" hidden="false" customHeight="false" outlineLevel="0" collapsed="false">
      <c r="B39" s="22" t="str">
        <f aca="false">IF(AND(Planungsübersicht!$E258&gt;1990,TYPE(Planungsübersicht!$E258)=1,NOT(Planungsübersicht!$F258="Umsetzung nicht möglich")), Planungsübersicht!C258," ")</f>
        <v>E1</v>
      </c>
      <c r="C39" s="22" t="str">
        <f aca="false">IF(AND(Planungsübersicht!$E258&gt;1990,TYPE(Planungsübersicht!$E258)=1,NOT(Planungsübersicht!$F258="Umsetzung nicht möglich")), Planungsübersicht!D258," ")</f>
        <v>Gesunde Ernährung in der Mittelstufe (FairFood-Dinner)</v>
      </c>
      <c r="D39" s="22" t="n">
        <f aca="false">IF(AND(Planungsübersicht!$E258&gt;1990,TYPE(Planungsübersicht!$E258)=1,NOT(Planungsübersicht!$F258="Umsetzung nicht möglich")), Planungsübersicht!E258," ")</f>
        <v>2013</v>
      </c>
      <c r="E39" s="22" t="str">
        <f aca="false">IF(AND(Planungsübersicht!$E258&gt;1990,TYPE(Planungsübersicht!$E258)=1,NOT(Planungsübersicht!$F258="Umsetzung nicht möglich")), Planungsübersicht!F258," ")</f>
        <v>wird laufend umgesetzt</v>
      </c>
      <c r="F39" s="22" t="str">
        <f aca="false">IF(AND(Planungsübersicht!$E258&gt;1990,TYPE(Planungsübersicht!$E258)=1,NOT(Planungsübersicht!$F258="Umsetzung nicht möglich")), Planungsübersicht!G258," ")</f>
        <v>Fr. Nedić (Klimaschutzbeauftragte)</v>
      </c>
      <c r="G39" s="22" t="str">
        <f aca="false">IF(AND(Planungsübersicht!$E258&gt;1990,TYPE(Planungsübersicht!$E258)=1,NOT(Planungsübersicht!$F258="Umsetzung nicht möglich")), Planungsübersicht!H258," ")</f>
        <v>Klassenlehrer der Klassen 9 und 10</v>
      </c>
      <c r="H39" s="22" t="n">
        <f aca="false">IF(AND(Planungsübersicht!$E258&gt;1990,TYPE(Planungsübersicht!$E258)=1,NOT(Planungsübersicht!$F258="Umsetzung nicht möglich")), MAX(Planungsübersicht!I258:Z258)," ")</f>
        <v>0</v>
      </c>
    </row>
    <row r="40" customFormat="false" ht="12.75" hidden="false" customHeight="false" outlineLevel="0" collapsed="false">
      <c r="B40" s="22" t="str">
        <f aca="false">IF(AND(Planungsübersicht!$E48&gt;1990,TYPE(Planungsübersicht!$E48)=1,NOT(Planungsübersicht!$F48="Umsetzung nicht möglich")), Planungsübersicht!C48," ")</f>
        <v>Ü11</v>
      </c>
      <c r="C40" s="22" t="str">
        <f aca="false">IF(AND(Planungsübersicht!$E48&gt;1990,TYPE(Planungsübersicht!$E48)=1,NOT(Planungsübersicht!$F48="Umsetzung nicht möglich")), Planungsübersicht!D48," ")</f>
        <v>Umweltthemen in allen Fächern (Umweltcurriculum)</v>
      </c>
      <c r="D40" s="22" t="n">
        <f aca="false">IF(AND(Planungsübersicht!$E48&gt;1990,TYPE(Planungsübersicht!$E48)=1,NOT(Planungsübersicht!$F48="Umsetzung nicht möglich")), Planungsübersicht!E48," ")</f>
        <v>2014</v>
      </c>
      <c r="E40" s="22" t="str">
        <f aca="false">IF(AND(Planungsübersicht!$E48&gt;1990,TYPE(Planungsübersicht!$E48)=1,NOT(Planungsübersicht!$F48="Umsetzung nicht möglich")), Planungsübersicht!F48," ")</f>
        <v>in Umsetzung (Anfang)</v>
      </c>
      <c r="F40" s="22" t="str">
        <f aca="false">IF(AND(Planungsübersicht!$E48&gt;1990,TYPE(Planungsübersicht!$E48)=1,NOT(Planungsübersicht!$F48="Umsetzung nicht möglich")), Planungsübersicht!G48," ")</f>
        <v>Fr. Nedić (Klimaschutzbeauftragte)</v>
      </c>
      <c r="G40" s="22" t="str">
        <f aca="false">IF(AND(Planungsübersicht!$E48&gt;1990,TYPE(Planungsübersicht!$E48)=1,NOT(Planungsübersicht!$F48="Umsetzung nicht möglich")), Planungsübersicht!H48," ")</f>
        <v>alle</v>
      </c>
      <c r="H40" s="22" t="n">
        <f aca="false">IF(AND(Planungsübersicht!$E48&gt;1990,TYPE(Planungsübersicht!$E48)=1,NOT(Planungsübersicht!$F48="Umsetzung nicht möglich")), MAX(Planungsübersicht!I48:Z48)," ")</f>
        <v>0</v>
      </c>
    </row>
    <row r="41" customFormat="false" ht="12.75" hidden="false" customHeight="false" outlineLevel="0" collapsed="false">
      <c r="B41" s="22" t="str">
        <f aca="false">IF(AND(Planungsübersicht!$E92&gt;1990,TYPE(Planungsübersicht!$E92)=1,NOT(Planungsübersicht!$F92="Umsetzung nicht möglich")), Planungsübersicht!C92," ")</f>
        <v>W8</v>
      </c>
      <c r="C41" s="22" t="str">
        <f aca="false">IF(AND(Planungsübersicht!$E92&gt;1990,TYPE(Planungsübersicht!$E92)=1,NOT(Planungsübersicht!$F92="Umsetzung nicht möglich")), Planungsübersicht!D92," ")</f>
        <v>Thema "Effektiver Umgang mit Wärme" in Physik in Klasse 9/10</v>
      </c>
      <c r="D41" s="22" t="n">
        <f aca="false">IF(AND(Planungsübersicht!$E92&gt;1990,TYPE(Planungsübersicht!$E92)=1,NOT(Planungsübersicht!$F92="Umsetzung nicht möglich")), Planungsübersicht!E92," ")</f>
        <v>2014</v>
      </c>
      <c r="E41" s="22" t="n">
        <f aca="false">IF(AND(Planungsübersicht!$E92&gt;1990,TYPE(Planungsübersicht!$E92)=1,NOT(Planungsübersicht!$F92="Umsetzung nicht möglich")), Planungsübersicht!F92," ")</f>
        <v>0</v>
      </c>
      <c r="F41" s="22" t="str">
        <f aca="false">IF(AND(Planungsübersicht!$E92&gt;1990,TYPE(Planungsübersicht!$E92)=1,NOT(Planungsübersicht!$F92="Umsetzung nicht möglich")), Planungsübersicht!G92," ")</f>
        <v>Hr. Loy (Physik Fachleitung)</v>
      </c>
      <c r="G41" s="22" t="str">
        <f aca="false">IF(AND(Planungsübersicht!$E92&gt;1990,TYPE(Planungsübersicht!$E92)=1,NOT(Planungsübersicht!$F92="Umsetzung nicht möglich")), Planungsübersicht!H92," ")</f>
        <v>Schüler der 9./10. Klassen</v>
      </c>
      <c r="H41" s="22" t="n">
        <f aca="false">IF(AND(Planungsübersicht!$E92&gt;1990,TYPE(Planungsübersicht!$E92)=1,NOT(Planungsübersicht!$F92="Umsetzung nicht möglich")), MAX(Planungsübersicht!I92:Z92)," ")</f>
        <v>0</v>
      </c>
    </row>
    <row r="42" customFormat="false" ht="12.75" hidden="false" customHeight="false" outlineLevel="0" collapsed="false">
      <c r="B42" s="22" t="str">
        <f aca="false">IF(AND(Planungsübersicht!$E148&gt;1990,TYPE(Planungsübersicht!$E148)=1,NOT(Planungsübersicht!$F148="Umsetzung nicht möglich")), Planungsübersicht!C148," ")</f>
        <v>S9</v>
      </c>
      <c r="C42" s="22" t="str">
        <f aca="false">IF(AND(Planungsübersicht!$E148&gt;1990,TYPE(Planungsübersicht!$E148)=1,NOT(Planungsübersicht!$F148="Umsetzung nicht möglich")), Planungsübersicht!D148," ")</f>
        <v>Thema "Regenerative Energiesysteme und Klimaschutz" in das Schulcurriculum</v>
      </c>
      <c r="D42" s="22" t="n">
        <f aca="false">IF(AND(Planungsübersicht!$E148&gt;1990,TYPE(Planungsübersicht!$E148)=1,NOT(Planungsübersicht!$F148="Umsetzung nicht möglich")), Planungsübersicht!E148," ")</f>
        <v>2014</v>
      </c>
      <c r="E42" s="22" t="n">
        <f aca="false">IF(AND(Planungsübersicht!$E148&gt;1990,TYPE(Planungsübersicht!$E148)=1,NOT(Planungsübersicht!$F148="Umsetzung nicht möglich")), Planungsübersicht!F148," ")</f>
        <v>0</v>
      </c>
      <c r="F42" s="22" t="str">
        <f aca="false">IF(AND(Planungsübersicht!$E148&gt;1990,TYPE(Planungsübersicht!$E148)=1,NOT(Planungsübersicht!$F148="Umsetzung nicht möglich")), Planungsübersicht!G148," ")</f>
        <v>Hr. Loy (Physik Fachleitung)</v>
      </c>
      <c r="G42" s="22" t="str">
        <f aca="false">IF(AND(Planungsübersicht!$E148&gt;1990,TYPE(Planungsübersicht!$E148)=1,NOT(Planungsübersicht!$F148="Umsetzung nicht möglich")), Planungsübersicht!H148," ")</f>
        <v>Schüler/-innen Klassenstufe 10</v>
      </c>
      <c r="H42" s="22" t="n">
        <f aca="false">IF(AND(Planungsübersicht!$E148&gt;1990,TYPE(Planungsübersicht!$E148)=1,NOT(Planungsübersicht!$F148="Umsetzung nicht möglich")), MAX(Planungsübersicht!I148:Z148)," ")</f>
        <v>0</v>
      </c>
    </row>
    <row r="43" customFormat="false" ht="12.75" hidden="false" customHeight="false" outlineLevel="0" collapsed="false">
      <c r="B43" s="22" t="str">
        <f aca="false">IF(AND(Planungsübersicht!$E150&gt;1990,TYPE(Planungsübersicht!$E150)=1,NOT(Planungsübersicht!$F150="Umsetzung nicht möglich")), Planungsübersicht!C150," ")</f>
        <v>S10</v>
      </c>
      <c r="C43" s="22" t="str">
        <f aca="false">IF(AND(Planungsübersicht!$E150&gt;1990,TYPE(Planungsübersicht!$E150)=1,NOT(Planungsübersicht!$F150="Umsetzung nicht möglich")), Planungsübersicht!D150," ")</f>
        <v>Thema "Strom sparen" im Physik Unterricht in Klasse 7/8</v>
      </c>
      <c r="D43" s="22" t="n">
        <f aca="false">IF(AND(Planungsübersicht!$E150&gt;1990,TYPE(Planungsübersicht!$E150)=1,NOT(Planungsübersicht!$F150="Umsetzung nicht möglich")), Planungsübersicht!E150," ")</f>
        <v>2014</v>
      </c>
      <c r="E43" s="22" t="str">
        <f aca="false">IF(AND(Planungsübersicht!$E150&gt;1990,TYPE(Planungsübersicht!$E150)=1,NOT(Planungsübersicht!$F150="Umsetzung nicht möglich")), Planungsübersicht!F150," ")</f>
        <v>wird laufend umgesetzt</v>
      </c>
      <c r="F43" s="22" t="str">
        <f aca="false">IF(AND(Planungsübersicht!$E150&gt;1990,TYPE(Planungsübersicht!$E150)=1,NOT(Planungsübersicht!$F150="Umsetzung nicht möglich")), Planungsübersicht!G150," ")</f>
        <v>Hr. Loy (Physik Fachleitung)</v>
      </c>
      <c r="G43" s="22" t="str">
        <f aca="false">IF(AND(Planungsübersicht!$E150&gt;1990,TYPE(Planungsübersicht!$E150)=1,NOT(Planungsübersicht!$F150="Umsetzung nicht möglich")), Planungsübersicht!H150," ")</f>
        <v>Schüler/-innen Klassenstufe 7/8</v>
      </c>
      <c r="H43" s="22" t="n">
        <f aca="false">IF(AND(Planungsübersicht!$E150&gt;1990,TYPE(Planungsübersicht!$E150)=1,NOT(Planungsübersicht!$F150="Umsetzung nicht möglich")), MAX(Planungsübersicht!I150:Z150)," ")</f>
        <v>0</v>
      </c>
    </row>
    <row r="44" customFormat="false" ht="12.75" hidden="false" customHeight="false" outlineLevel="0" collapsed="false">
      <c r="B44" s="22" t="str">
        <f aca="false">IF(AND(Planungsübersicht!$E162&gt;1990,TYPE(Planungsübersicht!$E162)=1,NOT(Planungsübersicht!$F162="Umsetzung nicht möglich")), Planungsübersicht!C162," ")</f>
        <v>S16</v>
      </c>
      <c r="C44" s="22" t="str">
        <f aca="false">IF(AND(Planungsübersicht!$E162&gt;1990,TYPE(Planungsübersicht!$E162)=1,NOT(Planungsübersicht!$F162="Umsetzung nicht möglich")), Planungsübersicht!D162," ")</f>
        <v>Reinigung der alten Photovoltaikanlage</v>
      </c>
      <c r="D44" s="22" t="n">
        <f aca="false">IF(AND(Planungsübersicht!$E162&gt;1990,TYPE(Planungsübersicht!$E162)=1,NOT(Planungsübersicht!$F162="Umsetzung nicht möglich")), Planungsübersicht!E162," ")</f>
        <v>2014</v>
      </c>
      <c r="E44" s="22" t="str">
        <f aca="false">IF(AND(Planungsübersicht!$E162&gt;1990,TYPE(Planungsübersicht!$E162)=1,NOT(Planungsübersicht!$F162="Umsetzung nicht möglich")), Planungsübersicht!F162," ")</f>
        <v>umgesetzt</v>
      </c>
      <c r="F44" s="22" t="str">
        <f aca="false">IF(AND(Planungsübersicht!$E162&gt;1990,TYPE(Planungsübersicht!$E162)=1,NOT(Planungsübersicht!$F162="Umsetzung nicht möglich")), Planungsübersicht!G162," ")</f>
        <v>Fr. Vogel, Fr. Baur (PVA-Beauftragte)</v>
      </c>
      <c r="G44" s="22" t="n">
        <f aca="false">IF(AND(Planungsübersicht!$E162&gt;1990,TYPE(Planungsübersicht!$E162)=1,NOT(Planungsübersicht!$F162="Umsetzung nicht möglich")), Planungsübersicht!H162," ")</f>
        <v>0</v>
      </c>
      <c r="H44" s="22" t="n">
        <f aca="false">IF(AND(Planungsübersicht!$E162&gt;1990,TYPE(Planungsübersicht!$E162)=1,NOT(Planungsübersicht!$F162="Umsetzung nicht möglich")), MAX(Planungsübersicht!I162:Z162)," ")</f>
        <v>0</v>
      </c>
    </row>
    <row r="45" customFormat="false" ht="12.75" hidden="false" customHeight="false" outlineLevel="0" collapsed="false">
      <c r="B45" s="22" t="str">
        <f aca="false">IF(AND(Planungsübersicht!$E224&gt;1990,TYPE(Planungsübersicht!$E224)=1,NOT(Planungsübersicht!$F224="Umsetzung nicht möglich")), Planungsübersicht!C224," ")</f>
        <v>B2</v>
      </c>
      <c r="C45" s="22" t="str">
        <f aca="false">IF(AND(Planungsübersicht!$E224&gt;1990,TYPE(Planungsübersicht!$E224)=1,NOT(Planungsübersicht!$F224="Umsetzung nicht möglich")), Planungsübersicht!D224," ")</f>
        <v>Ausweitung der Aufgaben der Waste Watcher auf Papierbestellung</v>
      </c>
      <c r="D45" s="22" t="n">
        <f aca="false">IF(AND(Planungsübersicht!$E224&gt;1990,TYPE(Planungsübersicht!$E224)=1,NOT(Planungsübersicht!$F224="Umsetzung nicht möglich")), Planungsübersicht!E224," ")</f>
        <v>2014</v>
      </c>
      <c r="E45" s="22" t="str">
        <f aca="false">IF(AND(Planungsübersicht!$E224&gt;1990,TYPE(Planungsübersicht!$E224)=1,NOT(Planungsübersicht!$F224="Umsetzung nicht möglich")), Planungsübersicht!F224," ")</f>
        <v>bisher nicht umgesetzt</v>
      </c>
      <c r="F45" s="22" t="str">
        <f aca="false">IF(AND(Planungsübersicht!$E224&gt;1990,TYPE(Planungsübersicht!$E224)=1,NOT(Planungsübersicht!$F224="Umsetzung nicht möglich")), Planungsübersicht!G224," ")</f>
        <v>Fr. Kurzweg (WasteWatcher Betreuerin), Fr. Nedić (Klimaschutzbeauftragte)</v>
      </c>
      <c r="G45" s="22" t="str">
        <f aca="false">IF(AND(Planungsübersicht!$E224&gt;1990,TYPE(Planungsübersicht!$E224)=1,NOT(Planungsübersicht!$F224="Umsetzung nicht möglich")), Planungsübersicht!H224," ")</f>
        <v>WasteWatcher</v>
      </c>
      <c r="H45" s="22" t="n">
        <f aca="false">IF(AND(Planungsübersicht!$E224&gt;1990,TYPE(Planungsübersicht!$E224)=1,NOT(Planungsübersicht!$F224="Umsetzung nicht möglich")), MAX(Planungsübersicht!I224:Z224)," ")</f>
        <v>20</v>
      </c>
    </row>
    <row r="46" customFormat="false" ht="12.75" hidden="false" customHeight="false" outlineLevel="0" collapsed="false">
      <c r="B46" s="22" t="str">
        <f aca="false">IF(AND(Planungsübersicht!$E42&gt;1990,TYPE(Planungsübersicht!$E42)=1,NOT(Planungsübersicht!$F42="Umsetzung nicht möglich")), Planungsübersicht!C42," ")</f>
        <v>Ü8</v>
      </c>
      <c r="C46" s="22" t="str">
        <f aca="false">IF(AND(Planungsübersicht!$E42&gt;1990,TYPE(Planungsübersicht!$E42)=1,NOT(Planungsübersicht!$F42="Umsetzung nicht möglich")), Planungsübersicht!D42," ")</f>
        <v>UmweltschülerInnen</v>
      </c>
      <c r="D46" s="22" t="n">
        <f aca="false">IF(AND(Planungsübersicht!$E42&gt;1990,TYPE(Planungsübersicht!$E42)=1,NOT(Planungsübersicht!$F42="Umsetzung nicht möglich")), Planungsübersicht!E42," ")</f>
        <v>2015</v>
      </c>
      <c r="E46" s="22" t="str">
        <f aca="false">IF(AND(Planungsübersicht!$E42&gt;1990,TYPE(Planungsübersicht!$E42)=1,NOT(Planungsübersicht!$F42="Umsetzung nicht möglich")), Planungsübersicht!F42," ")</f>
        <v>wird laufend umgesetzt</v>
      </c>
      <c r="F46" s="22" t="str">
        <f aca="false">IF(AND(Planungsübersicht!$E42&gt;1990,TYPE(Planungsübersicht!$E42)=1,NOT(Planungsübersicht!$F42="Umsetzung nicht möglich")), Planungsübersicht!G42," ")</f>
        <v>Fr. Nedić (Klimaschutzbeauftragte)</v>
      </c>
      <c r="G46" s="22" t="str">
        <f aca="false">IF(AND(Planungsübersicht!$E42&gt;1990,TYPE(Planungsübersicht!$E42)=1,NOT(Planungsübersicht!$F42="Umsetzung nicht möglich")), Planungsübersicht!H42," ")</f>
        <v>WasteWatcher</v>
      </c>
      <c r="H46" s="22" t="n">
        <f aca="false">IF(AND(Planungsübersicht!$E42&gt;1990,TYPE(Planungsübersicht!$E42)=1,NOT(Planungsübersicht!$F42="Umsetzung nicht möglich")), MAX(Planungsübersicht!I42:Z42)," ")</f>
        <v>0</v>
      </c>
    </row>
    <row r="47" customFormat="false" ht="12.75" hidden="false" customHeight="false" outlineLevel="0" collapsed="false">
      <c r="B47" s="22" t="str">
        <f aca="false">IF(AND(Planungsübersicht!$E94&gt;1990,TYPE(Planungsübersicht!$E94)=1,NOT(Planungsübersicht!$F94="Umsetzung nicht möglich")), Planungsübersicht!C94," ")</f>
        <v>W9</v>
      </c>
      <c r="C47" s="22" t="str">
        <f aca="false">IF(AND(Planungsübersicht!$E94&gt;1990,TYPE(Planungsübersicht!$E94)=1,NOT(Planungsübersicht!$F94="Umsetzung nicht möglich")), Planungsübersicht!D94," ")</f>
        <v>Nacht- und Wochenendabsenkung prüfen und optimieren</v>
      </c>
      <c r="D47" s="22" t="n">
        <f aca="false">IF(AND(Planungsübersicht!$E94&gt;1990,TYPE(Planungsübersicht!$E94)=1,NOT(Planungsübersicht!$F94="Umsetzung nicht möglich")), Planungsübersicht!E94," ")</f>
        <v>2015</v>
      </c>
      <c r="E47" s="22" t="str">
        <f aca="false">IF(AND(Planungsübersicht!$E94&gt;1990,TYPE(Planungsübersicht!$E94)=1,NOT(Planungsübersicht!$F94="Umsetzung nicht möglich")), Planungsübersicht!F94," ")</f>
        <v>in Umsetzung (Mitte)</v>
      </c>
      <c r="F47" s="22" t="str">
        <f aca="false">IF(AND(Planungsübersicht!$E94&gt;1990,TYPE(Planungsübersicht!$E94)=1,NOT(Planungsübersicht!$F94="Umsetzung nicht möglich")), Planungsübersicht!G94," ")</f>
        <v>Hr. Brüggmann (Hausmeister), Fr. Nedić (Klimaschutzbeauftragte)</v>
      </c>
      <c r="G47" s="22" t="str">
        <f aca="false">IF(AND(Planungsübersicht!$E94&gt;1990,TYPE(Planungsübersicht!$E94)=1,NOT(Planungsübersicht!$F94="Umsetzung nicht möglich")), Planungsübersicht!H94," ")</f>
        <v>Umweltlehrer</v>
      </c>
      <c r="H47" s="22" t="n">
        <f aca="false">IF(AND(Planungsübersicht!$E94&gt;1990,TYPE(Planungsübersicht!$E94)=1,NOT(Planungsübersicht!$F94="Umsetzung nicht möglich")), MAX(Planungsübersicht!I94:Z94)," ")</f>
        <v>21575</v>
      </c>
    </row>
    <row r="48" customFormat="false" ht="12.75" hidden="false" customHeight="false" outlineLevel="0" collapsed="false">
      <c r="B48" s="22" t="str">
        <f aca="false">IF(AND(Planungsübersicht!$E96&gt;1990,TYPE(Planungsübersicht!$E96)=1,NOT(Planungsübersicht!$F96="Umsetzung nicht möglich")), Planungsübersicht!C96," ")</f>
        <v>W10</v>
      </c>
      <c r="C48" s="22" t="str">
        <f aca="false">IF(AND(Planungsübersicht!$E96&gt;1990,TYPE(Planungsübersicht!$E96)=1,NOT(Planungsübersicht!$F96="Umsetzung nicht möglich")), Planungsübersicht!D96," ")</f>
        <v>Tages- und Raumprofil prüfen und optimieren</v>
      </c>
      <c r="D48" s="22" t="n">
        <f aca="false">IF(AND(Planungsübersicht!$E96&gt;1990,TYPE(Planungsübersicht!$E96)=1,NOT(Planungsübersicht!$F96="Umsetzung nicht möglich")), Planungsübersicht!E96," ")</f>
        <v>2015</v>
      </c>
      <c r="E48" s="22" t="str">
        <f aca="false">IF(AND(Planungsübersicht!$E96&gt;1990,TYPE(Planungsübersicht!$E96)=1,NOT(Planungsübersicht!$F96="Umsetzung nicht möglich")), Planungsübersicht!F96," ")</f>
        <v>in Umsetzung (Mitte)</v>
      </c>
      <c r="F48" s="22" t="str">
        <f aca="false">IF(AND(Planungsübersicht!$E96&gt;1990,TYPE(Planungsübersicht!$E96)=1,NOT(Planungsübersicht!$F96="Umsetzung nicht möglich")), Planungsübersicht!G96," ")</f>
        <v>Hr. Brüggmann (Hausmeister), Fr. Nedić (Klimaschutzbeauftragte)</v>
      </c>
      <c r="G48" s="22" t="str">
        <f aca="false">IF(AND(Planungsübersicht!$E96&gt;1990,TYPE(Planungsübersicht!$E96)=1,NOT(Planungsübersicht!$F96="Umsetzung nicht möglich")), Planungsübersicht!H96," ")</f>
        <v>Umweltlehrer</v>
      </c>
      <c r="H48" s="22" t="n">
        <f aca="false">IF(AND(Planungsübersicht!$E96&gt;1990,TYPE(Planungsübersicht!$E96)=1,NOT(Planungsübersicht!$F96="Umsetzung nicht möglich")), MAX(Planungsübersicht!I96:Z96)," ")</f>
        <v>6164</v>
      </c>
    </row>
    <row r="49" customFormat="false" ht="12.75" hidden="false" customHeight="false" outlineLevel="0" collapsed="false">
      <c r="B49" s="22" t="str">
        <f aca="false">IF(AND(Planungsübersicht!$E98&gt;1990,TYPE(Planungsübersicht!$E98)=1,NOT(Planungsübersicht!$F98="Umsetzung nicht möglich")), Planungsübersicht!C98," ")</f>
        <v>W11</v>
      </c>
      <c r="C49" s="22" t="str">
        <f aca="false">IF(AND(Planungsübersicht!$E98&gt;1990,TYPE(Planungsübersicht!$E98)=1,NOT(Planungsübersicht!$F98="Umsetzung nicht möglich")), Planungsübersicht!D98," ")</f>
        <v>Thermostatventile regelmäßig warten/ggf. Ersetzen</v>
      </c>
      <c r="D49" s="22" t="n">
        <f aca="false">IF(AND(Planungsübersicht!$E98&gt;1990,TYPE(Planungsübersicht!$E98)=1,NOT(Planungsübersicht!$F98="Umsetzung nicht möglich")), Planungsübersicht!E98," ")</f>
        <v>2015</v>
      </c>
      <c r="E49" s="22" t="str">
        <f aca="false">IF(AND(Planungsübersicht!$E98&gt;1990,TYPE(Planungsübersicht!$E98)=1,NOT(Planungsübersicht!$F98="Umsetzung nicht möglich")), Planungsübersicht!F98," ")</f>
        <v>bisher nicht umgesetzt</v>
      </c>
      <c r="F49" s="22" t="str">
        <f aca="false">IF(AND(Planungsübersicht!$E98&gt;1990,TYPE(Planungsübersicht!$E98)=1,NOT(Planungsübersicht!$F98="Umsetzung nicht möglich")), Planungsübersicht!G98," ")</f>
        <v>Hr. Brüggmann (Hausmeister)</v>
      </c>
      <c r="G49" s="22" t="str">
        <f aca="false">IF(AND(Planungsübersicht!$E98&gt;1990,TYPE(Planungsübersicht!$E98)=1,NOT(Planungsübersicht!$F98="Umsetzung nicht möglich")), Planungsübersicht!H98," ")</f>
        <v>Hr. Brüggmann (Hausmeister)</v>
      </c>
      <c r="H49" s="22" t="n">
        <f aca="false">IF(AND(Planungsübersicht!$E98&gt;1990,TYPE(Planungsübersicht!$E98)=1,NOT(Planungsübersicht!$F98="Umsetzung nicht möglich")), MAX(Planungsübersicht!I98:Z98)," ")</f>
        <v>0</v>
      </c>
    </row>
    <row r="50" customFormat="false" ht="12.75" hidden="false" customHeight="false" outlineLevel="0" collapsed="false">
      <c r="B50" s="22" t="str">
        <f aca="false">IF(AND(Planungsübersicht!$E164&gt;1990,TYPE(Planungsübersicht!$E164)=1,NOT(Planungsübersicht!$F164="Umsetzung nicht möglich")), Planungsübersicht!C164," ")</f>
        <v>S17</v>
      </c>
      <c r="C50" s="22" t="str">
        <f aca="false">IF(AND(Planungsübersicht!$E164&gt;1990,TYPE(Planungsübersicht!$E164)=1,NOT(Planungsübersicht!$F164="Umsetzung nicht möglich")), Planungsübersicht!D164," ")</f>
        <v>Automatisches Herunterfahren der Rechner im LZ</v>
      </c>
      <c r="D50" s="22" t="n">
        <f aca="false">IF(AND(Planungsübersicht!$E164&gt;1990,TYPE(Planungsübersicht!$E164)=1,NOT(Planungsübersicht!$F164="Umsetzung nicht möglich")), Planungsübersicht!E164," ")</f>
        <v>2019</v>
      </c>
      <c r="E50" s="22" t="str">
        <f aca="false">IF(AND(Planungsübersicht!$E164&gt;1990,TYPE(Planungsübersicht!$E164)=1,NOT(Planungsübersicht!$F164="Umsetzung nicht möglich")), Planungsübersicht!F164," ")</f>
        <v>umgesetzt</v>
      </c>
      <c r="F50" s="22" t="str">
        <f aca="false">IF(AND(Planungsübersicht!$E164&gt;1990,TYPE(Planungsübersicht!$E164)=1,NOT(Planungsübersicht!$F164="Umsetzung nicht möglich")), Planungsübersicht!G164," ")</f>
        <v>Hr. Flohr (IT-Beauftragter)</v>
      </c>
      <c r="G50" s="22" t="n">
        <f aca="false">IF(AND(Planungsübersicht!$E164&gt;1990,TYPE(Planungsübersicht!$E164)=1,NOT(Planungsübersicht!$F164="Umsetzung nicht möglich")), Planungsübersicht!H164," ")</f>
        <v>0</v>
      </c>
      <c r="H50" s="22" t="n">
        <f aca="false">IF(AND(Planungsübersicht!$E164&gt;1990,TYPE(Planungsübersicht!$E164)=1,NOT(Planungsübersicht!$F164="Umsetzung nicht möglich")), MAX(Planungsübersicht!I164:Z164)," ")</f>
        <v>0</v>
      </c>
    </row>
    <row r="51" customFormat="false" ht="12.75" hidden="false" customHeight="false" outlineLevel="0" collapsed="false">
      <c r="B51" s="22" t="str">
        <f aca="false">IF(AND(Planungsübersicht!$E166&gt;1990,TYPE(Planungsübersicht!$E166)=1,NOT(Planungsübersicht!$F166="Umsetzung nicht möglich")), Planungsübersicht!C166," ")</f>
        <v>S18</v>
      </c>
      <c r="C51" s="22" t="str">
        <f aca="false">IF(AND(Planungsübersicht!$E166&gt;1990,TYPE(Planungsübersicht!$E166)=1,NOT(Planungsübersicht!$F166="Umsetzung nicht möglich")), Planungsübersicht!D166," ")</f>
        <v>Umstellung auf LEDs</v>
      </c>
      <c r="D51" s="22" t="n">
        <f aca="false">IF(AND(Planungsübersicht!$E166&gt;1990,TYPE(Planungsübersicht!$E166)=1,NOT(Planungsübersicht!$F166="Umsetzung nicht möglich")), Planungsübersicht!E166," ")</f>
        <v>2020</v>
      </c>
      <c r="E51" s="22" t="str">
        <f aca="false">IF(AND(Planungsübersicht!$E166&gt;1990,TYPE(Planungsübersicht!$E166)=1,NOT(Planungsübersicht!$F166="Umsetzung nicht möglich")), Planungsübersicht!F166," ")</f>
        <v>in Umsetzung (Anfang)</v>
      </c>
      <c r="F51" s="22" t="str">
        <f aca="false">IF(AND(Planungsübersicht!$E166&gt;1990,TYPE(Planungsübersicht!$E166)=1,NOT(Planungsübersicht!$F166="Umsetzung nicht möglich")), Planungsübersicht!G166," ")</f>
        <v>Hr. Brüggmann (Hausmeister), Fr. Nedić (Klimaschutzbeauftragte)</v>
      </c>
      <c r="G51" s="22" t="n">
        <f aca="false">IF(AND(Planungsübersicht!$E166&gt;1990,TYPE(Planungsübersicht!$E166)=1,NOT(Planungsübersicht!$F166="Umsetzung nicht möglich")), Planungsübersicht!H166," ")</f>
        <v>0</v>
      </c>
      <c r="H51" s="22" t="n">
        <f aca="false">IF(AND(Planungsübersicht!$E166&gt;1990,TYPE(Planungsübersicht!$E166)=1,NOT(Planungsübersicht!$F166="Umsetzung nicht möglich")), MAX(Planungsübersicht!I166:Z166)," ")</f>
        <v>0</v>
      </c>
    </row>
    <row r="52" customFormat="false" ht="12.75" hidden="false" customHeight="false" outlineLevel="0" collapsed="false">
      <c r="B52" s="22" t="str">
        <f aca="false">IF(AND(Planungsübersicht!$E188&gt;1990,TYPE(Planungsübersicht!$E188)=1,NOT(Planungsübersicht!$F188="Umsetzung nicht möglich")), Planungsübersicht!C188," ")</f>
        <v>A7</v>
      </c>
      <c r="C52" s="22" t="str">
        <f aca="false">IF(AND(Planungsübersicht!$E188&gt;1990,TYPE(Planungsübersicht!$E188)=1,NOT(Planungsübersicht!$F188="Umsetzung nicht möglich")), Planungsübersicht!D188," ")</f>
        <v>Pfanddose</v>
      </c>
      <c r="D52" s="22" t="n">
        <f aca="false">IF(AND(Planungsübersicht!$E188&gt;1990,TYPE(Planungsübersicht!$E188)=1,NOT(Planungsübersicht!$F188="Umsetzung nicht möglich")), Planungsübersicht!E188," ")</f>
        <v>2015</v>
      </c>
      <c r="E52" s="22" t="str">
        <f aca="false">IF(AND(Planungsübersicht!$E188&gt;1990,TYPE(Planungsübersicht!$E188)=1,NOT(Planungsübersicht!$F188="Umsetzung nicht möglich")), Planungsübersicht!F188," ")</f>
        <v>wird laufend umgesetzt</v>
      </c>
      <c r="F52" s="22" t="str">
        <f aca="false">IF(AND(Planungsübersicht!$E188&gt;1990,TYPE(Planungsübersicht!$E188)=1,NOT(Planungsübersicht!$F188="Umsetzung nicht möglich")), Planungsübersicht!G188," ")</f>
        <v>Hr. Uslu (Umweltgruppe), Fr. Nedić (Klimaschutzbeauftragte)</v>
      </c>
      <c r="G52" s="22" t="str">
        <f aca="false">IF(AND(Planungsübersicht!$E188&gt;1990,TYPE(Planungsübersicht!$E188)=1,NOT(Planungsübersicht!$F188="Umsetzung nicht möglich")), Planungsübersicht!H188," ")</f>
        <v>alle</v>
      </c>
      <c r="H52" s="22" t="n">
        <f aca="false">IF(AND(Planungsübersicht!$E188&gt;1990,TYPE(Planungsübersicht!$E188)=1,NOT(Planungsübersicht!$F188="Umsetzung nicht möglich")), MAX(Planungsübersicht!I188:Z188)," ")</f>
        <v>0</v>
      </c>
    </row>
    <row r="53" customFormat="false" ht="12.75" hidden="false" customHeight="false" outlineLevel="0" collapsed="false">
      <c r="B53" s="22" t="str">
        <f aca="false">IF(AND(Planungsübersicht!$E260&gt;1990,TYPE(Planungsübersicht!$E260)=1,NOT(Planungsübersicht!$F260="Umsetzung nicht möglich")), Planungsübersicht!C260," ")</f>
        <v>E2</v>
      </c>
      <c r="C53" s="22" t="str">
        <f aca="false">IF(AND(Planungsübersicht!$E260&gt;1990,TYPE(Planungsübersicht!$E260)=1,NOT(Planungsübersicht!$F260="Umsetzung nicht möglich")), Planungsübersicht!D260," ")</f>
        <v>Interkulturelle Ernährungsprojekte in Klasse 7</v>
      </c>
      <c r="D53" s="22" t="n">
        <f aca="false">IF(AND(Planungsübersicht!$E260&gt;1990,TYPE(Planungsübersicht!$E260)=1,NOT(Planungsübersicht!$F260="Umsetzung nicht möglich")), Planungsübersicht!E260," ")</f>
        <v>2015</v>
      </c>
      <c r="E53" s="22" t="str">
        <f aca="false">IF(AND(Planungsübersicht!$E260&gt;1990,TYPE(Planungsübersicht!$E260)=1,NOT(Planungsübersicht!$F260="Umsetzung nicht möglich")), Planungsübersicht!F260," ")</f>
        <v>in Umsetzung (Mitte)</v>
      </c>
      <c r="F53" s="22" t="str">
        <f aca="false">IF(AND(Planungsübersicht!$E260&gt;1990,TYPE(Planungsübersicht!$E260)=1,NOT(Planungsübersicht!$F260="Umsetzung nicht möglich")), Planungsübersicht!G260," ")</f>
        <v>Frau Kändler (Klimaschutzbeauftragte)</v>
      </c>
      <c r="G53" s="22" t="n">
        <f aca="false">IF(AND(Planungsübersicht!$E260&gt;1990,TYPE(Planungsübersicht!$E260)=1,NOT(Planungsübersicht!$F260="Umsetzung nicht möglich")), Planungsübersicht!H260," ")</f>
        <v>0</v>
      </c>
      <c r="H53" s="22" t="n">
        <f aca="false">IF(AND(Planungsübersicht!$E260&gt;1990,TYPE(Planungsübersicht!$E260)=1,NOT(Planungsübersicht!$F260="Umsetzung nicht möglich")), MAX(Planungsübersicht!I260:Z260)," ")</f>
        <v>0</v>
      </c>
    </row>
    <row r="54" customFormat="false" ht="12.75" hidden="false" customHeight="false" outlineLevel="0" collapsed="false">
      <c r="B54" s="22" t="str">
        <f aca="false">IF(AND(Planungsübersicht!$E262&gt;1990,TYPE(Planungsübersicht!$E262)=1,NOT(Planungsübersicht!$F262="Umsetzung nicht möglich")), Planungsübersicht!C262," ")</f>
        <v>E3</v>
      </c>
      <c r="C54" s="22" t="str">
        <f aca="false">IF(AND(Planungsübersicht!$E262&gt;1990,TYPE(Planungsübersicht!$E262)=1,NOT(Planungsübersicht!$F262="Umsetzung nicht möglich")), Planungsübersicht!D262," ")</f>
        <v>Interkulturelle Ernährungprojekte für Klasse 6</v>
      </c>
      <c r="D54" s="22" t="n">
        <f aca="false">IF(AND(Planungsübersicht!$E262&gt;1990,TYPE(Planungsübersicht!$E262)=1,NOT(Planungsübersicht!$F262="Umsetzung nicht möglich")), Planungsübersicht!E262," ")</f>
        <v>2015</v>
      </c>
      <c r="E54" s="22" t="str">
        <f aca="false">IF(AND(Planungsübersicht!$E262&gt;1990,TYPE(Planungsübersicht!$E262)=1,NOT(Planungsübersicht!$F262="Umsetzung nicht möglich")), Planungsübersicht!F262," ")</f>
        <v>in Umsetzung (Mitte)</v>
      </c>
      <c r="F54" s="22" t="str">
        <f aca="false">IF(AND(Planungsübersicht!$E262&gt;1990,TYPE(Planungsübersicht!$E262)=1,NOT(Planungsübersicht!$F262="Umsetzung nicht möglich")), Planungsübersicht!G262," ")</f>
        <v>Frau Kändler (Klimaschutzbeauftragte)</v>
      </c>
      <c r="G54" s="22" t="n">
        <f aca="false">IF(AND(Planungsübersicht!$E262&gt;1990,TYPE(Planungsübersicht!$E262)=1,NOT(Planungsübersicht!$F262="Umsetzung nicht möglich")), Planungsübersicht!H262," ")</f>
        <v>0</v>
      </c>
      <c r="H54" s="22" t="n">
        <f aca="false">IF(AND(Planungsübersicht!$E262&gt;1990,TYPE(Planungsübersicht!$E262)=1,NOT(Planungsübersicht!$F262="Umsetzung nicht möglich")), MAX(Planungsübersicht!I262:Z262)," ")</f>
        <v>0</v>
      </c>
    </row>
    <row r="55" customFormat="false" ht="12.75" hidden="false" customHeight="false" outlineLevel="0" collapsed="false">
      <c r="B55" s="22" t="str">
        <f aca="false">IF(AND(Planungsübersicht!$E264&gt;1990,TYPE(Planungsübersicht!$E264)=1,NOT(Planungsübersicht!$F264="Umsetzung nicht möglich")), Planungsübersicht!C264," ")</f>
        <v>E4</v>
      </c>
      <c r="C55" s="22" t="str">
        <f aca="false">IF(AND(Planungsübersicht!$E264&gt;1990,TYPE(Planungsübersicht!$E264)=1,NOT(Planungsübersicht!$F264="Umsetzung nicht möglich")), Planungsübersicht!D264," ")</f>
        <v>4 2 vegetarische Tage pro Woche in Mensa</v>
      </c>
      <c r="D55" s="22" t="n">
        <f aca="false">IF(AND(Planungsübersicht!$E264&gt;1990,TYPE(Planungsübersicht!$E264)=1,NOT(Planungsübersicht!$F264="Umsetzung nicht möglich")), Planungsübersicht!E264," ")</f>
        <v>2015</v>
      </c>
      <c r="E55" s="22" t="str">
        <f aca="false">IF(AND(Planungsübersicht!$E264&gt;1990,TYPE(Planungsübersicht!$E264)=1,NOT(Planungsübersicht!$F264="Umsetzung nicht möglich")), Planungsübersicht!F264," ")</f>
        <v>umgesetzt</v>
      </c>
      <c r="F55" s="22" t="str">
        <f aca="false">IF(AND(Planungsübersicht!$E264&gt;1990,TYPE(Planungsübersicht!$E264)=1,NOT(Planungsübersicht!$F264="Umsetzung nicht möglich")), Planungsübersicht!G264," ")</f>
        <v>Hr. Uslu (Mensabeauftragter) + Fr. Nedić (Klimaschutzbeauftragte)</v>
      </c>
      <c r="G55" s="22" t="str">
        <f aca="false">IF(AND(Planungsübersicht!$E264&gt;1990,TYPE(Planungsübersicht!$E264)=1,NOT(Planungsübersicht!$F264="Umsetzung nicht möglich")), Planungsübersicht!H264," ")</f>
        <v>alle</v>
      </c>
      <c r="H55" s="22" t="n">
        <f aca="false">IF(AND(Planungsübersicht!$E264&gt;1990,TYPE(Planungsübersicht!$E264)=1,NOT(Planungsübersicht!$F264="Umsetzung nicht möglich")), MAX(Planungsübersicht!I264:Z264)," ")</f>
        <v>0</v>
      </c>
    </row>
    <row r="56" customFormat="false" ht="12.75" hidden="false" customHeight="false" outlineLevel="0" collapsed="false">
      <c r="B56" s="22" t="str">
        <f aca="false">IF(AND(Planungsübersicht!$E44&gt;1990,TYPE(Planungsübersicht!$E44)=1,NOT(Planungsübersicht!$F44="Umsetzung nicht möglich")), Planungsübersicht!C44," ")</f>
        <v>Ü9</v>
      </c>
      <c r="C56" s="22" t="str">
        <f aca="false">IF(AND(Planungsübersicht!$E44&gt;1990,TYPE(Planungsübersicht!$E44)=1,NOT(Planungsübersicht!$F44="Umsetzung nicht möglich")), Planungsübersicht!D44," ")</f>
        <v> Umweltausflug</v>
      </c>
      <c r="D56" s="22" t="n">
        <f aca="false">IF(AND(Planungsübersicht!$E44&gt;1990,TYPE(Planungsübersicht!$E44)=1,NOT(Planungsübersicht!$F44="Umsetzung nicht möglich")), Planungsübersicht!E44," ")</f>
        <v>2016</v>
      </c>
      <c r="E56" s="22" t="str">
        <f aca="false">IF(AND(Planungsübersicht!$E44&gt;1990,TYPE(Planungsübersicht!$E44)=1,NOT(Planungsübersicht!$F44="Umsetzung nicht möglich")), Planungsübersicht!F44," ")</f>
        <v>wird laufend umgesetzt</v>
      </c>
      <c r="F56" s="22" t="str">
        <f aca="false">IF(AND(Planungsübersicht!$E44&gt;1990,TYPE(Planungsübersicht!$E44)=1,NOT(Planungsübersicht!$F44="Umsetzung nicht möglich")), Planungsübersicht!G44," ")</f>
        <v>Fr. Wolgast (WasteWatcher Betreuerin), Fr. Nedić (Klimaschutzbeauftragte)</v>
      </c>
      <c r="G56" s="22" t="str">
        <f aca="false">IF(AND(Planungsübersicht!$E44&gt;1990,TYPE(Planungsübersicht!$E44)=1,NOT(Planungsübersicht!$F44="Umsetzung nicht möglich")), Planungsübersicht!H44," ")</f>
        <v>WasteWatcher</v>
      </c>
      <c r="H56" s="22" t="n">
        <f aca="false">IF(AND(Planungsübersicht!$E44&gt;1990,TYPE(Planungsübersicht!$E44)=1,NOT(Planungsübersicht!$F44="Umsetzung nicht möglich")), MAX(Planungsübersicht!I44:Z44)," ")</f>
        <v>0</v>
      </c>
    </row>
    <row r="57" customFormat="false" ht="12.75" hidden="false" customHeight="false" outlineLevel="0" collapsed="false">
      <c r="B57" s="22" t="str">
        <f aca="false">IF(AND(Planungsübersicht!$E54&gt;1990,TYPE(Planungsübersicht!$E54)=1,NOT(Planungsübersicht!$F54="Umsetzung nicht möglich")), Planungsübersicht!C54," ")</f>
        <v>Ü14</v>
      </c>
      <c r="C57" s="22" t="str">
        <f aca="false">IF(AND(Planungsübersicht!$E54&gt;1990,TYPE(Planungsübersicht!$E54)=1,NOT(Planungsübersicht!$F54="Umsetzung nicht möglich")), Planungsübersicht!D54," ")</f>
        <v>Schulinterne Fortbildungen</v>
      </c>
      <c r="D57" s="22" t="n">
        <f aca="false">IF(AND(Planungsübersicht!$E54&gt;1990,TYPE(Planungsübersicht!$E54)=1,NOT(Planungsübersicht!$F54="Umsetzung nicht möglich")), Planungsübersicht!E54," ")</f>
        <v>2016</v>
      </c>
      <c r="E57" s="22" t="str">
        <f aca="false">IF(AND(Planungsübersicht!$E54&gt;1990,TYPE(Planungsübersicht!$E54)=1,NOT(Planungsübersicht!$F54="Umsetzung nicht möglich")), Planungsübersicht!F54," ")</f>
        <v>wird laufend umgesetzt</v>
      </c>
      <c r="F57" s="22" t="str">
        <f aca="false">IF(AND(Planungsübersicht!$E54&gt;1990,TYPE(Planungsübersicht!$E54)=1,NOT(Planungsübersicht!$F54="Umsetzung nicht möglich")), Planungsübersicht!G54," ")</f>
        <v>Fr. Nedić (Klimaschutzbeauftragte), Umweltgruppe</v>
      </c>
      <c r="G57" s="22" t="str">
        <f aca="false">IF(AND(Planungsübersicht!$E54&gt;1990,TYPE(Planungsübersicht!$E54)=1,NOT(Planungsübersicht!$F54="Umsetzung nicht möglich")), Planungsübersicht!H54," ")</f>
        <v>alle</v>
      </c>
      <c r="H57" s="22" t="n">
        <f aca="false">IF(AND(Planungsübersicht!$E54&gt;1990,TYPE(Planungsübersicht!$E54)=1,NOT(Planungsübersicht!$F54="Umsetzung nicht möglich")), MAX(Planungsübersicht!I54:Z54)," ")</f>
        <v>0</v>
      </c>
    </row>
    <row r="58" customFormat="false" ht="12.75" hidden="false" customHeight="false" outlineLevel="0" collapsed="false">
      <c r="B58" s="22" t="str">
        <f aca="false">IF(AND(Planungsübersicht!$E152&gt;1990,TYPE(Planungsübersicht!$E152)=1,NOT(Planungsübersicht!$F152="Umsetzung nicht möglich")), Planungsübersicht!C152," ")</f>
        <v>S11</v>
      </c>
      <c r="C58" s="22" t="str">
        <f aca="false">IF(AND(Planungsübersicht!$E152&gt;1990,TYPE(Planungsübersicht!$E152)=1,NOT(Planungsübersicht!$F152="Umsetzung nicht möglich")), Planungsübersicht!D152," ")</f>
        <v>Bewegungsmelder installieren</v>
      </c>
      <c r="D58" s="22" t="n">
        <f aca="false">IF(AND(Planungsübersicht!$E152&gt;1990,TYPE(Planungsübersicht!$E152)=1,NOT(Planungsübersicht!$F152="Umsetzung nicht möglich")), Planungsübersicht!E152," ")</f>
        <v>2016</v>
      </c>
      <c r="E58" s="22" t="str">
        <f aca="false">IF(AND(Planungsübersicht!$E152&gt;1990,TYPE(Planungsübersicht!$E152)=1,NOT(Planungsübersicht!$F152="Umsetzung nicht möglich")), Planungsübersicht!F152," ")</f>
        <v>in Umsetzung (Mitte)</v>
      </c>
      <c r="F58" s="22" t="str">
        <f aca="false">IF(AND(Planungsübersicht!$E152&gt;1990,TYPE(Planungsübersicht!$E152)=1,NOT(Planungsübersicht!$F152="Umsetzung nicht möglich")), Planungsübersicht!G152," ")</f>
        <v>Hr. Brüggmann (Hausmeister), Fr. Nedić (Klimaschutzbeauftragte)</v>
      </c>
      <c r="G58" s="22" t="n">
        <f aca="false">IF(AND(Planungsübersicht!$E152&gt;1990,TYPE(Planungsübersicht!$E152)=1,NOT(Planungsübersicht!$F152="Umsetzung nicht möglich")), Planungsübersicht!H152," ")</f>
        <v>0</v>
      </c>
      <c r="H58" s="22" t="n">
        <f aca="false">IF(AND(Planungsübersicht!$E152&gt;1990,TYPE(Planungsübersicht!$E152)=1,NOT(Planungsübersicht!$F152="Umsetzung nicht möglich")), MAX(Planungsübersicht!I152:Z152)," ")</f>
        <v>0</v>
      </c>
    </row>
    <row r="59" customFormat="false" ht="12.75" hidden="false" customHeight="false" outlineLevel="0" collapsed="false">
      <c r="B59" s="22" t="str">
        <f aca="false">IF(AND(Planungsübersicht!$E190&gt;1990,TYPE(Planungsübersicht!$E190)=1,NOT(Planungsübersicht!$F190="Umsetzung nicht möglich")), Planungsübersicht!C190," ")</f>
        <v>A8</v>
      </c>
      <c r="C59" s="22" t="str">
        <f aca="false">IF(AND(Planungsübersicht!$E190&gt;1990,TYPE(Planungsübersicht!$E190)=1,NOT(Planungsübersicht!$F190="Umsetzung nicht möglich")), Planungsübersicht!D190," ")</f>
        <v>Wertstoffbehälter im Außenbereich</v>
      </c>
      <c r="D59" s="22" t="n">
        <f aca="false">IF(AND(Planungsübersicht!$E190&gt;1990,TYPE(Planungsübersicht!$E190)=1,NOT(Planungsübersicht!$F190="Umsetzung nicht möglich")), Planungsübersicht!E190," ")</f>
        <v>2016</v>
      </c>
      <c r="E59" s="22" t="str">
        <f aca="false">IF(AND(Planungsübersicht!$E190&gt;1990,TYPE(Planungsübersicht!$E190)=1,NOT(Planungsübersicht!$F190="Umsetzung nicht möglich")), Planungsübersicht!F190," ")</f>
        <v>in Umsetzung (Anfang)</v>
      </c>
      <c r="F59" s="22" t="str">
        <f aca="false">IF(AND(Planungsübersicht!$E190&gt;1990,TYPE(Planungsübersicht!$E190)=1,NOT(Planungsübersicht!$F190="Umsetzung nicht möglich")), Planungsübersicht!G190," ")</f>
        <v>Fr. Nedić (Klimaschutzbeauftragte), Hr. Brüggmann (Hausmeister)</v>
      </c>
      <c r="G59" s="22" t="str">
        <f aca="false">IF(AND(Planungsübersicht!$E190&gt;1990,TYPE(Planungsübersicht!$E190)=1,NOT(Planungsübersicht!$F190="Umsetzung nicht möglich")), Planungsübersicht!H190," ")</f>
        <v>alle</v>
      </c>
      <c r="H59" s="22" t="n">
        <f aca="false">IF(AND(Planungsübersicht!$E190&gt;1990,TYPE(Planungsübersicht!$E190)=1,NOT(Planungsübersicht!$F190="Umsetzung nicht möglich")), MAX(Planungsübersicht!I190:Z190)," ")</f>
        <v>0</v>
      </c>
    </row>
    <row r="60" customFormat="false" ht="12.75" hidden="false" customHeight="false" outlineLevel="0" collapsed="false">
      <c r="B60" s="22" t="str">
        <f aca="false">IF(AND(Planungsübersicht!$E194&gt;1990,TYPE(Planungsübersicht!$E194)=1,NOT(Planungsübersicht!$F194="Umsetzung nicht möglich")), Planungsübersicht!C194," ")</f>
        <v>A10</v>
      </c>
      <c r="C60" s="22" t="str">
        <f aca="false">IF(AND(Planungsübersicht!$E194&gt;1990,TYPE(Planungsübersicht!$E194)=1,NOT(Planungsübersicht!$F194="Umsetzung nicht möglich")), Planungsübersicht!D194," ")</f>
        <v>Brotdosen</v>
      </c>
      <c r="D60" s="22" t="n">
        <f aca="false">IF(AND(Planungsübersicht!$E194&gt;1990,TYPE(Planungsübersicht!$E194)=1,NOT(Planungsübersicht!$F194="Umsetzung nicht möglich")), Planungsübersicht!E194," ")</f>
        <v>2016</v>
      </c>
      <c r="E60" s="22" t="str">
        <f aca="false">IF(AND(Planungsübersicht!$E194&gt;1990,TYPE(Planungsübersicht!$E194)=1,NOT(Planungsübersicht!$F194="Umsetzung nicht möglich")), Planungsübersicht!F194," ")</f>
        <v>wird laufend umgesetzt</v>
      </c>
      <c r="F60" s="22" t="str">
        <f aca="false">IF(AND(Planungsübersicht!$E194&gt;1990,TYPE(Planungsübersicht!$E194)=1,NOT(Planungsübersicht!$F194="Umsetzung nicht möglich")), Planungsübersicht!G194," ")</f>
        <v>Fr. Wolgast (Umweltgruppe)</v>
      </c>
      <c r="G60" s="22" t="str">
        <f aca="false">IF(AND(Planungsübersicht!$E194&gt;1990,TYPE(Planungsübersicht!$E194)=1,NOT(Planungsübersicht!$F194="Umsetzung nicht möglich")), Planungsübersicht!H194," ")</f>
        <v>alle</v>
      </c>
      <c r="H60" s="22" t="n">
        <f aca="false">IF(AND(Planungsübersicht!$E194&gt;1990,TYPE(Planungsübersicht!$E194)=1,NOT(Planungsübersicht!$F194="Umsetzung nicht möglich")), MAX(Planungsübersicht!I194:Z194)," ")</f>
        <v>0</v>
      </c>
    </row>
    <row r="61" customFormat="false" ht="12.75" hidden="false" customHeight="false" outlineLevel="0" collapsed="false">
      <c r="B61" s="22" t="str">
        <f aca="false">IF(AND(Planungsübersicht!$E270&gt;1990,TYPE(Planungsübersicht!$E270)=1,NOT(Planungsübersicht!$F270="Umsetzung nicht möglich")), Planungsübersicht!C270," ")</f>
        <v>E7</v>
      </c>
      <c r="C61" s="22" t="str">
        <f aca="false">IF(AND(Planungsübersicht!$E270&gt;1990,TYPE(Planungsübersicht!$E270)=1,NOT(Planungsübersicht!$F270="Umsetzung nicht möglich")), Planungsübersicht!D270," ")</f>
        <v>Klimafrühstück</v>
      </c>
      <c r="D61" s="22" t="n">
        <f aca="false">IF(AND(Planungsübersicht!$E270&gt;1990,TYPE(Planungsübersicht!$E270)=1,NOT(Planungsübersicht!$F270="Umsetzung nicht möglich")), Planungsübersicht!E270," ")</f>
        <v>2016</v>
      </c>
      <c r="E61" s="22" t="str">
        <f aca="false">IF(AND(Planungsübersicht!$E270&gt;1990,TYPE(Planungsübersicht!$E270)=1,NOT(Planungsübersicht!$F270="Umsetzung nicht möglich")), Planungsübersicht!F270," ")</f>
        <v>wird laufend umgesetzt</v>
      </c>
      <c r="F61" s="22" t="str">
        <f aca="false">IF(AND(Planungsübersicht!$E270&gt;1990,TYPE(Planungsübersicht!$E270)=1,NOT(Planungsübersicht!$F270="Umsetzung nicht möglich")), Planungsübersicht!G270," ")</f>
        <v>Hr. Bock    </v>
      </c>
      <c r="G61" s="22" t="str">
        <f aca="false">IF(AND(Planungsübersicht!$E270&gt;1990,TYPE(Planungsübersicht!$E270)=1,NOT(Planungsübersicht!$F270="Umsetzung nicht möglich")), Planungsübersicht!H270," ")</f>
        <v>5. Klassen</v>
      </c>
      <c r="H61" s="22" t="n">
        <f aca="false">IF(AND(Planungsübersicht!$E270&gt;1990,TYPE(Planungsübersicht!$E270)=1,NOT(Planungsübersicht!$F270="Umsetzung nicht möglich")), MAX(Planungsübersicht!I270:Z270)," ")</f>
        <v>0</v>
      </c>
    </row>
    <row r="62" customFormat="false" ht="12.75" hidden="false" customHeight="false" outlineLevel="0" collapsed="false">
      <c r="B62" s="22" t="str">
        <f aca="false">IF(AND(Planungsübersicht!$E192&gt;1990,TYPE(Planungsübersicht!$E192)=1,NOT(Planungsübersicht!$F192="Umsetzung nicht möglich")), Planungsübersicht!C192," ")</f>
        <v>A9</v>
      </c>
      <c r="C62" s="22" t="str">
        <f aca="false">IF(AND(Planungsübersicht!$E192&gt;1990,TYPE(Planungsübersicht!$E192)=1,NOT(Planungsübersicht!$F192="Umsetzung nicht möglich")), Planungsübersicht!D192," ")</f>
        <v> Upcycling-AG</v>
      </c>
      <c r="D62" s="22" t="n">
        <f aca="false">IF(AND(Planungsübersicht!$E192&gt;1990,TYPE(Planungsübersicht!$E192)=1,NOT(Planungsübersicht!$F192="Umsetzung nicht möglich")), Planungsübersicht!E192," ")</f>
        <v>2017</v>
      </c>
      <c r="E62" s="22" t="str">
        <f aca="false">IF(AND(Planungsübersicht!$E192&gt;1990,TYPE(Planungsübersicht!$E192)=1,NOT(Planungsübersicht!$F192="Umsetzung nicht möglich")), Planungsübersicht!F192," ")</f>
        <v>wird laufend umgesetzt</v>
      </c>
      <c r="F62" s="22" t="str">
        <f aca="false">IF(AND(Planungsübersicht!$E192&gt;1990,TYPE(Planungsübersicht!$E192)=1,NOT(Planungsübersicht!$F192="Umsetzung nicht möglich")), Planungsübersicht!G192," ")</f>
        <v>Fr. Blömer (AG-Leitung)</v>
      </c>
      <c r="G62" s="22" t="n">
        <f aca="false">IF(AND(Planungsübersicht!$E192&gt;1990,TYPE(Planungsübersicht!$E192)=1,NOT(Planungsübersicht!$F192="Umsetzung nicht möglich")), Planungsübersicht!H192," ")</f>
        <v>0</v>
      </c>
      <c r="H62" s="22" t="n">
        <f aca="false">IF(AND(Planungsübersicht!$E192&gt;1990,TYPE(Planungsübersicht!$E192)=1,NOT(Planungsübersicht!$F192="Umsetzung nicht möglich")), MAX(Planungsübersicht!I192:Z192)," ")</f>
        <v>0</v>
      </c>
    </row>
    <row r="63" customFormat="false" ht="12.75" hidden="false" customHeight="false" outlineLevel="0" collapsed="false">
      <c r="B63" s="22" t="str">
        <f aca="false">IF(AND(Planungsübersicht!$E196&gt;1990,TYPE(Planungsübersicht!$E196)=1,NOT(Planungsübersicht!$F196="Umsetzung nicht möglich")), Planungsübersicht!C196," ")</f>
        <v>A11</v>
      </c>
      <c r="C63" s="22" t="str">
        <f aca="false">IF(AND(Planungsübersicht!$E196&gt;1990,TYPE(Planungsübersicht!$E196)=1,NOT(Planungsübersicht!$F196="Umsetzung nicht möglich")), Planungsübersicht!D196," ")</f>
        <v> Wasserspender (Verwaltungsgebäude)</v>
      </c>
      <c r="D63" s="22" t="n">
        <f aca="false">IF(AND(Planungsübersicht!$E196&gt;1990,TYPE(Planungsübersicht!$E196)=1,NOT(Planungsübersicht!$F196="Umsetzung nicht möglich")), Planungsübersicht!E196," ")</f>
        <v>2017</v>
      </c>
      <c r="E63" s="22" t="str">
        <f aca="false">IF(AND(Planungsübersicht!$E196&gt;1990,TYPE(Planungsübersicht!$E196)=1,NOT(Planungsübersicht!$F196="Umsetzung nicht möglich")), Planungsübersicht!F196," ")</f>
        <v>wird laufend umgesetzt</v>
      </c>
      <c r="F63" s="22" t="str">
        <f aca="false">IF(AND(Planungsübersicht!$E196&gt;1990,TYPE(Planungsübersicht!$E196)=1,NOT(Planungsübersicht!$F196="Umsetzung nicht möglich")), Planungsübersicht!G196," ")</f>
        <v>Fr. Nedić (Klimaschutzbeauftragte)</v>
      </c>
      <c r="G63" s="22" t="str">
        <f aca="false">IF(AND(Planungsübersicht!$E196&gt;1990,TYPE(Planungsübersicht!$E196)=1,NOT(Planungsübersicht!$F196="Umsetzung nicht möglich")), Planungsübersicht!H196," ")</f>
        <v>alle</v>
      </c>
      <c r="H63" s="22" t="n">
        <f aca="false">IF(AND(Planungsübersicht!$E196&gt;1990,TYPE(Planungsübersicht!$E196)=1,NOT(Planungsübersicht!$F196="Umsetzung nicht möglich")), MAX(Planungsübersicht!I196:Z196)," ")</f>
        <v>0</v>
      </c>
    </row>
    <row r="64" customFormat="false" ht="12.75" hidden="false" customHeight="false" outlineLevel="0" collapsed="false">
      <c r="B64" s="22" t="str">
        <f aca="false">IF(AND(Planungsübersicht!$E232&gt;1990,TYPE(Planungsübersicht!$E232)=1,NOT(Planungsübersicht!$F232="Umsetzung nicht möglich")), Planungsübersicht!C232," ")</f>
        <v>B6</v>
      </c>
      <c r="C64" s="22" t="str">
        <f aca="false">IF(AND(Planungsübersicht!$E232&gt;1990,TYPE(Planungsübersicht!$E232)=1,NOT(Planungsübersicht!$F232="Umsetzung nicht möglich")), Planungsübersicht!D232," ")</f>
        <v>Umweltladen</v>
      </c>
      <c r="D64" s="22" t="n">
        <f aca="false">IF(AND(Planungsübersicht!$E232&gt;1990,TYPE(Planungsübersicht!$E232)=1,NOT(Planungsübersicht!$F232="Umsetzung nicht möglich")), Planungsübersicht!E232," ")</f>
        <v>2017</v>
      </c>
      <c r="E64" s="22" t="str">
        <f aca="false">IF(AND(Planungsübersicht!$E232&gt;1990,TYPE(Planungsübersicht!$E232)=1,NOT(Planungsübersicht!$F232="Umsetzung nicht möglich")), Planungsübersicht!F232," ")</f>
        <v>wird laufend umgesetzt</v>
      </c>
      <c r="F64" s="22" t="str">
        <f aca="false">IF(AND(Planungsübersicht!$E232&gt;1990,TYPE(Planungsübersicht!$E232)=1,NOT(Planungsübersicht!$F232="Umsetzung nicht möglich")), Planungsübersicht!G232," ")</f>
        <v>Fr. Wolgast (Umweltgruppe)</v>
      </c>
      <c r="G64" s="22" t="str">
        <f aca="false">IF(AND(Planungsübersicht!$E232&gt;1990,TYPE(Planungsübersicht!$E232)=1,NOT(Planungsübersicht!$F232="Umsetzung nicht möglich")), Planungsübersicht!H232," ")</f>
        <v>Grüne Lise AG</v>
      </c>
      <c r="H64" s="22" t="n">
        <f aca="false">IF(AND(Planungsübersicht!$E232&gt;1990,TYPE(Planungsübersicht!$E232)=1,NOT(Planungsübersicht!$F232="Umsetzung nicht möglich")), MAX(Planungsübersicht!I232:Z232)," ")</f>
        <v>0</v>
      </c>
    </row>
    <row r="65" customFormat="false" ht="12.75" hidden="false" customHeight="false" outlineLevel="0" collapsed="false">
      <c r="B65" s="22" t="str">
        <f aca="false">IF(AND(Planungsübersicht!$E198&gt;1990,TYPE(Planungsübersicht!$E198)=1,NOT(Planungsübersicht!$F198="Umsetzung nicht möglich")), Planungsübersicht!C198," ")</f>
        <v>A12</v>
      </c>
      <c r="C65" s="22" t="str">
        <f aca="false">IF(AND(Planungsübersicht!$E198&gt;1990,TYPE(Planungsübersicht!$E198)=1,NOT(Planungsübersicht!$F198="Umsetzung nicht möglich")), Planungsübersicht!D198," ")</f>
        <v> Pfandbecher</v>
      </c>
      <c r="D65" s="22" t="n">
        <f aca="false">IF(AND(Planungsübersicht!$E198&gt;1990,TYPE(Planungsübersicht!$E198)=1,NOT(Planungsübersicht!$F198="Umsetzung nicht möglich")), Planungsübersicht!E198," ")</f>
        <v>2018</v>
      </c>
      <c r="E65" s="22" t="n">
        <f aca="false">IF(AND(Planungsübersicht!$E198&gt;1990,TYPE(Planungsübersicht!$E198)=1,NOT(Planungsübersicht!$F198="Umsetzung nicht möglich")), Planungsübersicht!F198," ")</f>
        <v>0</v>
      </c>
      <c r="F65" s="22" t="n">
        <f aca="false">IF(AND(Planungsübersicht!$E198&gt;1990,TYPE(Planungsübersicht!$E198)=1,NOT(Planungsübersicht!$F198="Umsetzung nicht möglich")), Planungsübersicht!G198," ")</f>
        <v>0</v>
      </c>
      <c r="G65" s="22" t="n">
        <f aca="false">IF(AND(Planungsübersicht!$E198&gt;1990,TYPE(Planungsübersicht!$E198)=1,NOT(Planungsübersicht!$F198="Umsetzung nicht möglich")), Planungsübersicht!H198," ")</f>
        <v>0</v>
      </c>
      <c r="H65" s="22" t="n">
        <f aca="false">IF(AND(Planungsübersicht!$E198&gt;1990,TYPE(Planungsübersicht!$E198)=1,NOT(Planungsübersicht!$F198="Umsetzung nicht möglich")), MAX(Planungsübersicht!I198:Z198)," ")</f>
        <v>0</v>
      </c>
    </row>
    <row r="66" customFormat="false" ht="12.75" hidden="false" customHeight="false" outlineLevel="0" collapsed="false">
      <c r="B66" s="22" t="str">
        <f aca="false">IF(AND(Planungsübersicht!$E200&gt;1990,TYPE(Planungsübersicht!$E200)=1,NOT(Planungsübersicht!$F200="Umsetzung nicht möglich")), Planungsübersicht!C200," ")</f>
        <v>A13</v>
      </c>
      <c r="C66" s="22" t="str">
        <f aca="false">IF(AND(Planungsübersicht!$E200&gt;1990,TYPE(Planungsübersicht!$E200)=1,NOT(Planungsübersicht!$F200="Umsetzung nicht möglich")), Planungsübersicht!D200," ")</f>
        <v>Essensdosen für den Einkauf von Mittagessen</v>
      </c>
      <c r="D66" s="22" t="n">
        <f aca="false">IF(AND(Planungsübersicht!$E200&gt;1990,TYPE(Planungsübersicht!$E200)=1,NOT(Planungsübersicht!$F200="Umsetzung nicht möglich")), Planungsübersicht!E200," ")</f>
        <v>2018</v>
      </c>
      <c r="E66" s="22" t="str">
        <f aca="false">IF(AND(Planungsübersicht!$E200&gt;1990,TYPE(Planungsübersicht!$E200)=1,NOT(Planungsübersicht!$F200="Umsetzung nicht möglich")), Planungsübersicht!F200," ")</f>
        <v>wird laufend umgesetzt</v>
      </c>
      <c r="F66" s="22" t="str">
        <f aca="false">IF(AND(Planungsübersicht!$E200&gt;1990,TYPE(Planungsübersicht!$E200)=1,NOT(Planungsübersicht!$F200="Umsetzung nicht möglich")), Planungsübersicht!G200," ")</f>
        <v>Fr. Nedić (Klimaschutzbeauftragte)</v>
      </c>
      <c r="G66" s="22" t="str">
        <f aca="false">IF(AND(Planungsübersicht!$E200&gt;1990,TYPE(Planungsübersicht!$E200)=1,NOT(Planungsübersicht!$F200="Umsetzung nicht möglich")), Planungsübersicht!H200," ")</f>
        <v>Lehrkräfte</v>
      </c>
      <c r="H66" s="22" t="n">
        <f aca="false">IF(AND(Planungsübersicht!$E200&gt;1990,TYPE(Planungsübersicht!$E200)=1,NOT(Planungsübersicht!$F200="Umsetzung nicht möglich")), MAX(Planungsübersicht!I200:Z200)," ")</f>
        <v>0</v>
      </c>
    </row>
    <row r="67" customFormat="false" ht="12.75" hidden="false" customHeight="false" outlineLevel="0" collapsed="false">
      <c r="B67" s="22" t="str">
        <f aca="false">IF(AND(Planungsübersicht!$E308&gt;1990,TYPE(Planungsübersicht!$E308)=1,NOT(Planungsübersicht!$F308="Umsetzung nicht möglich")), Planungsübersicht!C308," ")</f>
        <v>M8</v>
      </c>
      <c r="C67" s="22" t="str">
        <f aca="false">IF(AND(Planungsübersicht!$E308&gt;1990,TYPE(Planungsübersicht!$E308)=1,NOT(Planungsübersicht!$F308="Umsetzung nicht möglich")), Planungsübersicht!D308," ")</f>
        <v>Ausweitung der Fahrradabstellmöglichkeiten für SchülerInnen</v>
      </c>
      <c r="D67" s="22" t="n">
        <f aca="false">IF(AND(Planungsübersicht!$E308&gt;1990,TYPE(Planungsübersicht!$E308)=1,NOT(Planungsübersicht!$F308="Umsetzung nicht möglich")), Planungsübersicht!E308," ")</f>
        <v>2018</v>
      </c>
      <c r="E67" s="22" t="str">
        <f aca="false">IF(AND(Planungsübersicht!$E308&gt;1990,TYPE(Planungsübersicht!$E308)=1,NOT(Planungsübersicht!$F308="Umsetzung nicht möglich")), Planungsübersicht!F308," ")</f>
        <v>umgesetzt</v>
      </c>
      <c r="F67" s="22" t="str">
        <f aca="false">IF(AND(Planungsübersicht!$E308&gt;1990,TYPE(Planungsübersicht!$E308)=1,NOT(Planungsübersicht!$F308="Umsetzung nicht möglich")), Planungsübersicht!G308," ")</f>
        <v>Hr. Brüggmann (Hausmeister) </v>
      </c>
      <c r="G67" s="22" t="str">
        <f aca="false">IF(AND(Planungsübersicht!$E308&gt;1990,TYPE(Planungsübersicht!$E308)=1,NOT(Planungsübersicht!$F308="Umsetzung nicht möglich")), Planungsübersicht!H308," ")</f>
        <v>SchülerInnen  </v>
      </c>
      <c r="H67" s="22" t="n">
        <f aca="false">IF(AND(Planungsübersicht!$E308&gt;1990,TYPE(Planungsübersicht!$E308)=1,NOT(Planungsübersicht!$F308="Umsetzung nicht möglich")), MAX(Planungsübersicht!I308:Z308)," ")</f>
        <v>0</v>
      </c>
    </row>
    <row r="68" customFormat="false" ht="12.75" hidden="false" customHeight="false" outlineLevel="0" collapsed="false">
      <c r="B68" s="22" t="str">
        <f aca="false">IF(AND(Planungsübersicht!$E310&gt;1990,TYPE(Planungsübersicht!$E310)=1,NOT(Planungsübersicht!$F310="Umsetzung nicht möglich")), Planungsübersicht!C310," ")</f>
        <v>M9</v>
      </c>
      <c r="C68" s="22" t="str">
        <f aca="false">IF(AND(Planungsübersicht!$E310&gt;1990,TYPE(Planungsübersicht!$E310)=1,NOT(Planungsübersicht!$F310="Umsetzung nicht möglich")), Planungsübersicht!D310," ")</f>
        <v>Anschaffung von Lastenfahrrädern</v>
      </c>
      <c r="D68" s="22" t="n">
        <f aca="false">IF(AND(Planungsübersicht!$E310&gt;1990,TYPE(Planungsübersicht!$E310)=1,NOT(Planungsübersicht!$F310="Umsetzung nicht möglich")), Planungsübersicht!E310," ")</f>
        <v>2018</v>
      </c>
      <c r="E68" s="22" t="str">
        <f aca="false">IF(AND(Planungsübersicht!$E310&gt;1990,TYPE(Planungsübersicht!$E310)=1,NOT(Planungsübersicht!$F310="Umsetzung nicht möglich")), Planungsübersicht!F310," ")</f>
        <v>umgesetzt</v>
      </c>
      <c r="F68" s="22" t="str">
        <f aca="false">IF(AND(Planungsübersicht!$E310&gt;1990,TYPE(Planungsübersicht!$E310)=1,NOT(Planungsübersicht!$F310="Umsetzung nicht möglich")), Planungsübersicht!G310," ")</f>
        <v>Hr. Schliephake</v>
      </c>
      <c r="G68" s="22" t="str">
        <f aca="false">IF(AND(Planungsübersicht!$E310&gt;1990,TYPE(Planungsübersicht!$E310)=1,NOT(Planungsübersicht!$F310="Umsetzung nicht möglich")), Planungsübersicht!H310," ")</f>
        <v>alle</v>
      </c>
      <c r="H68" s="22" t="n">
        <f aca="false">IF(AND(Planungsübersicht!$E310&gt;1990,TYPE(Planungsübersicht!$E310)=1,NOT(Planungsübersicht!$F310="Umsetzung nicht möglich")), MAX(Planungsübersicht!I310:Z310)," ")</f>
        <v>0</v>
      </c>
    </row>
    <row r="69" customFormat="false" ht="12.75" hidden="false" customHeight="false" outlineLevel="0" collapsed="false">
      <c r="B69" s="22" t="str">
        <f aca="false">IF(AND(Planungsübersicht!$E312&gt;1990,TYPE(Planungsübersicht!$E312)=1,NOT(Planungsübersicht!$F312="Umsetzung nicht möglich")), Planungsübersicht!C312," ")</f>
        <v>M10</v>
      </c>
      <c r="C69" s="22" t="str">
        <f aca="false">IF(AND(Planungsübersicht!$E312&gt;1990,TYPE(Planungsübersicht!$E312)=1,NOT(Planungsübersicht!$F312="Umsetzung nicht möglich")), Planungsübersicht!D312," ")</f>
        <v>Anschaffung von Dienstfahrrädern</v>
      </c>
      <c r="D69" s="22" t="n">
        <f aca="false">IF(AND(Planungsübersicht!$E312&gt;1990,TYPE(Planungsübersicht!$E312)=1,NOT(Planungsübersicht!$F312="Umsetzung nicht möglich")), Planungsübersicht!E312," ")</f>
        <v>2018</v>
      </c>
      <c r="E69" s="22" t="str">
        <f aca="false">IF(AND(Planungsübersicht!$E312&gt;1990,TYPE(Planungsübersicht!$E312)=1,NOT(Planungsübersicht!$F312="Umsetzung nicht möglich")), Planungsübersicht!F312," ")</f>
        <v>umgesetzt</v>
      </c>
      <c r="F69" s="22" t="str">
        <f aca="false">IF(AND(Planungsübersicht!$E312&gt;1990,TYPE(Planungsübersicht!$E312)=1,NOT(Planungsübersicht!$F312="Umsetzung nicht möglich")), Planungsübersicht!G312," ")</f>
        <v>Hr. Schliephake</v>
      </c>
      <c r="G69" s="22" t="str">
        <f aca="false">IF(AND(Planungsübersicht!$E312&gt;1990,TYPE(Planungsübersicht!$E312)=1,NOT(Planungsübersicht!$F312="Umsetzung nicht möglich")), Planungsübersicht!H312," ")</f>
        <v>alle</v>
      </c>
      <c r="H69" s="22" t="n">
        <f aca="false">IF(AND(Planungsübersicht!$E312&gt;1990,TYPE(Planungsübersicht!$E312)=1,NOT(Planungsübersicht!$F312="Umsetzung nicht möglich")), MAX(Planungsübersicht!I312:Z312)," ")</f>
        <v>0</v>
      </c>
    </row>
    <row r="70" customFormat="false" ht="12.75" hidden="false" customHeight="false" outlineLevel="0" collapsed="false">
      <c r="B70" s="22" t="str">
        <f aca="false">IF(AND(Planungsübersicht!$E100&gt;1990,TYPE(Planungsübersicht!$E100)=1,NOT(Planungsübersicht!$F100="Umsetzung nicht möglich")), Planungsübersicht!C100," ")</f>
        <v>W12</v>
      </c>
      <c r="C70" s="22" t="str">
        <f aca="false">IF(AND(Planungsübersicht!$E100&gt;1990,TYPE(Planungsübersicht!$E100)=1,NOT(Planungsübersicht!$F100="Umsetzung nicht möglich")), Planungsübersicht!D100," ")</f>
        <v>herkömmliche Thermostatventile gegen elektronische austauschen</v>
      </c>
      <c r="D70" s="22" t="n">
        <f aca="false">IF(AND(Planungsübersicht!$E100&gt;1990,TYPE(Planungsübersicht!$E100)=1,NOT(Planungsübersicht!$F100="Umsetzung nicht möglich")), Planungsübersicht!E100," ")</f>
        <v>2020</v>
      </c>
      <c r="E70" s="22" t="str">
        <f aca="false">IF(AND(Planungsübersicht!$E100&gt;1990,TYPE(Planungsübersicht!$E100)=1,NOT(Planungsübersicht!$F100="Umsetzung nicht möglich")), Planungsübersicht!F100," ")</f>
        <v>bisher nicht umgesetzt</v>
      </c>
      <c r="F70" s="22" t="str">
        <f aca="false">IF(AND(Planungsübersicht!$E100&gt;1990,TYPE(Planungsübersicht!$E100)=1,NOT(Planungsübersicht!$F100="Umsetzung nicht möglich")), Planungsübersicht!G100," ")</f>
        <v>Hr. Brüggmann (Hausmeister)</v>
      </c>
      <c r="G70" s="22" t="str">
        <f aca="false">IF(AND(Planungsübersicht!$E100&gt;1990,TYPE(Planungsübersicht!$E100)=1,NOT(Planungsübersicht!$F100="Umsetzung nicht möglich")), Planungsübersicht!H100," ")</f>
        <v>Hr. Brüggmann (Hausmeister)</v>
      </c>
      <c r="H70" s="22" t="n">
        <f aca="false">IF(AND(Planungsübersicht!$E100&gt;1990,TYPE(Planungsübersicht!$E100)=1,NOT(Planungsübersicht!$F100="Umsetzung nicht möglich")), MAX(Planungsübersicht!I100:Z100)," ")</f>
        <v>0</v>
      </c>
    </row>
    <row r="71" customFormat="false" ht="12.75" hidden="false" customHeight="false" outlineLevel="0" collapsed="false">
      <c r="B71" s="22" t="str">
        <f aca="false">IF(AND(Planungsübersicht!$E102&gt;1990,TYPE(Planungsübersicht!$E102)=1,NOT(Planungsübersicht!$F102="Umsetzung nicht möglich")), Planungsübersicht!C102," ")</f>
        <v>W13</v>
      </c>
      <c r="C71" s="22" t="str">
        <f aca="false">IF(AND(Planungsübersicht!$E102&gt;1990,TYPE(Planungsübersicht!$E102)=1,NOT(Planungsübersicht!$F102="Umsetzung nicht möglich")), Planungsübersicht!D102," ")</f>
        <v>Dämmung der Heizungsverteilstränge im unbeheizten Bereich</v>
      </c>
      <c r="D71" s="22" t="n">
        <f aca="false">IF(AND(Planungsübersicht!$E102&gt;1990,TYPE(Planungsübersicht!$E102)=1,NOT(Planungsübersicht!$F102="Umsetzung nicht möglich")), Planungsübersicht!E102," ")</f>
        <v>2020</v>
      </c>
      <c r="E71" s="22" t="str">
        <f aca="false">IF(AND(Planungsübersicht!$E102&gt;1990,TYPE(Planungsübersicht!$E102)=1,NOT(Planungsübersicht!$F102="Umsetzung nicht möglich")), Planungsübersicht!F102," ")</f>
        <v>bisher nicht umgesetzt</v>
      </c>
      <c r="F71" s="22" t="str">
        <f aca="false">IF(AND(Planungsübersicht!$E102&gt;1990,TYPE(Planungsübersicht!$E102)=1,NOT(Planungsübersicht!$F102="Umsetzung nicht möglich")), Planungsübersicht!G102," ")</f>
        <v>Hr. Brüggmann (Hausmeister)</v>
      </c>
      <c r="G71" s="22" t="str">
        <f aca="false">IF(AND(Planungsübersicht!$E102&gt;1990,TYPE(Planungsübersicht!$E102)=1,NOT(Planungsübersicht!$F102="Umsetzung nicht möglich")), Planungsübersicht!H102," ")</f>
        <v>Hr. Brüggmann (Hausmeister)</v>
      </c>
      <c r="H71" s="22" t="n">
        <f aca="false">IF(AND(Planungsübersicht!$E102&gt;1990,TYPE(Planungsübersicht!$E102)=1,NOT(Planungsübersicht!$F102="Umsetzung nicht möglich")), MAX(Planungsübersicht!I102:Z102)," ")</f>
        <v>0</v>
      </c>
    </row>
    <row r="72" customFormat="false" ht="12.75" hidden="false" customHeight="false" outlineLevel="0" collapsed="false">
      <c r="B72" s="22" t="str">
        <f aca="false">IF(AND(Planungsübersicht!$E29&gt;1990,TYPE(Planungsübersicht!$E29)=1,NOT(Planungsübersicht!$F29="Umsetzung nicht möglich")), Planungsübersicht!C29," ")</f>
        <v> </v>
      </c>
      <c r="C72" s="22" t="str">
        <f aca="false">IF(AND(Planungsübersicht!$E29&gt;1990,TYPE(Planungsübersicht!$E29)=1,NOT(Planungsübersicht!$F29="Umsetzung nicht möglich")), Planungsübersicht!D29," ")</f>
        <v> </v>
      </c>
      <c r="D72" s="22" t="str">
        <f aca="false">IF(AND(Planungsübersicht!$E29&gt;1990,TYPE(Planungsübersicht!$E29)=1,NOT(Planungsübersicht!$F29="Umsetzung nicht möglich")), Planungsübersicht!E29," ")</f>
        <v> </v>
      </c>
      <c r="E72" s="22" t="str">
        <f aca="false">IF(AND(Planungsübersicht!$E29&gt;1990,TYPE(Planungsübersicht!$E29)=1,NOT(Planungsübersicht!$F29="Umsetzung nicht möglich")), Planungsübersicht!F29," ")</f>
        <v> </v>
      </c>
      <c r="F72" s="22" t="str">
        <f aca="false">IF(AND(Planungsübersicht!$E29&gt;1990,TYPE(Planungsübersicht!$E29)=1,NOT(Planungsübersicht!$F29="Umsetzung nicht möglich")), Planungsübersicht!G29," ")</f>
        <v> </v>
      </c>
      <c r="G72" s="22" t="str">
        <f aca="false">IF(AND(Planungsübersicht!$E29&gt;1990,TYPE(Planungsübersicht!$E29)=1,NOT(Planungsübersicht!$F29="Umsetzung nicht möglich")), Planungsübersicht!H29," ")</f>
        <v> </v>
      </c>
      <c r="H72" s="22" t="str">
        <f aca="false">IF(AND(Planungsübersicht!$E29&gt;1990,TYPE(Planungsübersicht!$E29)=1,NOT(Planungsübersicht!$F29="Umsetzung nicht möglich")), MAX(Planungsübersicht!I29:Z29)," ")</f>
        <v> </v>
      </c>
    </row>
    <row r="73" customFormat="false" ht="12.75" hidden="false" customHeight="false" outlineLevel="0" collapsed="false">
      <c r="B73" s="22" t="str">
        <f aca="false">IF(AND(Planungsübersicht!$E31&gt;1990,TYPE(Planungsübersicht!$E31)=1,NOT(Planungsübersicht!$F31="Umsetzung nicht möglich")), Planungsübersicht!C31," ")</f>
        <v> </v>
      </c>
      <c r="C73" s="22" t="str">
        <f aca="false">IF(AND(Planungsübersicht!$E31&gt;1990,TYPE(Planungsübersicht!$E31)=1,NOT(Planungsübersicht!$F31="Umsetzung nicht möglich")), Planungsübersicht!D31," ")</f>
        <v> </v>
      </c>
      <c r="D73" s="22" t="str">
        <f aca="false">IF(AND(Planungsübersicht!$E31&gt;1990,TYPE(Planungsübersicht!$E31)=1,NOT(Planungsübersicht!$F31="Umsetzung nicht möglich")), Planungsübersicht!E31," ")</f>
        <v> </v>
      </c>
      <c r="E73" s="22" t="str">
        <f aca="false">IF(AND(Planungsübersicht!$E31&gt;1990,TYPE(Planungsübersicht!$E31)=1,NOT(Planungsübersicht!$F31="Umsetzung nicht möglich")), Planungsübersicht!F31," ")</f>
        <v> </v>
      </c>
      <c r="F73" s="22" t="str">
        <f aca="false">IF(AND(Planungsübersicht!$E31&gt;1990,TYPE(Planungsübersicht!$E31)=1,NOT(Planungsübersicht!$F31="Umsetzung nicht möglich")), Planungsübersicht!G31," ")</f>
        <v> </v>
      </c>
      <c r="G73" s="22" t="str">
        <f aca="false">IF(AND(Planungsübersicht!$E31&gt;1990,TYPE(Planungsübersicht!$E31)=1,NOT(Planungsübersicht!$F31="Umsetzung nicht möglich")), Planungsübersicht!H31," ")</f>
        <v> </v>
      </c>
      <c r="H73" s="22" t="str">
        <f aca="false">IF(AND(Planungsübersicht!$E31&gt;1990,TYPE(Planungsübersicht!$E31)=1,NOT(Planungsübersicht!$F31="Umsetzung nicht möglich")), MAX(Planungsübersicht!I31:Z31)," ")</f>
        <v> </v>
      </c>
    </row>
    <row r="74" customFormat="false" ht="12.75" hidden="false" customHeight="false" outlineLevel="0" collapsed="false">
      <c r="B74" s="22" t="str">
        <f aca="false">IF(AND(Planungsübersicht!$E33&gt;1990,TYPE(Planungsübersicht!$E33)=1,NOT(Planungsübersicht!$F33="Umsetzung nicht möglich")), Planungsübersicht!C33," ")</f>
        <v> </v>
      </c>
      <c r="C74" s="22" t="str">
        <f aca="false">IF(AND(Planungsübersicht!$E33&gt;1990,TYPE(Planungsübersicht!$E33)=1,NOT(Planungsübersicht!$F33="Umsetzung nicht möglich")), Planungsübersicht!D33," ")</f>
        <v> </v>
      </c>
      <c r="D74" s="22" t="str">
        <f aca="false">IF(AND(Planungsübersicht!$E33&gt;1990,TYPE(Planungsübersicht!$E33)=1,NOT(Planungsübersicht!$F33="Umsetzung nicht möglich")), Planungsübersicht!E33," ")</f>
        <v> </v>
      </c>
      <c r="E74" s="22" t="str">
        <f aca="false">IF(AND(Planungsübersicht!$E33&gt;1990,TYPE(Planungsübersicht!$E33)=1,NOT(Planungsübersicht!$F33="Umsetzung nicht möglich")), Planungsübersicht!F33," ")</f>
        <v> </v>
      </c>
      <c r="F74" s="22" t="str">
        <f aca="false">IF(AND(Planungsübersicht!$E33&gt;1990,TYPE(Planungsübersicht!$E33)=1,NOT(Planungsübersicht!$F33="Umsetzung nicht möglich")), Planungsübersicht!G33," ")</f>
        <v> </v>
      </c>
      <c r="G74" s="22" t="str">
        <f aca="false">IF(AND(Planungsübersicht!$E33&gt;1990,TYPE(Planungsübersicht!$E33)=1,NOT(Planungsübersicht!$F33="Umsetzung nicht möglich")), Planungsübersicht!H33," ")</f>
        <v> </v>
      </c>
      <c r="H74" s="22" t="str">
        <f aca="false">IF(AND(Planungsübersicht!$E33&gt;1990,TYPE(Planungsübersicht!$E33)=1,NOT(Planungsübersicht!$F33="Umsetzung nicht möglich")), MAX(Planungsübersicht!I33:Z33)," ")</f>
        <v> </v>
      </c>
    </row>
    <row r="75" customFormat="false" ht="12.75" hidden="false" customHeight="false" outlineLevel="0" collapsed="false">
      <c r="B75" s="22" t="str">
        <f aca="false">IF(AND(Planungsübersicht!$E35&gt;1990,TYPE(Planungsübersicht!$E35)=1,NOT(Planungsübersicht!$F35="Umsetzung nicht möglich")), Planungsübersicht!C35," ")</f>
        <v> </v>
      </c>
      <c r="C75" s="22" t="str">
        <f aca="false">IF(AND(Planungsübersicht!$E35&gt;1990,TYPE(Planungsübersicht!$E35)=1,NOT(Planungsübersicht!$F35="Umsetzung nicht möglich")), Planungsübersicht!D35," ")</f>
        <v> </v>
      </c>
      <c r="D75" s="22" t="str">
        <f aca="false">IF(AND(Planungsübersicht!$E35&gt;1990,TYPE(Planungsübersicht!$E35)=1,NOT(Planungsübersicht!$F35="Umsetzung nicht möglich")), Planungsübersicht!E35," ")</f>
        <v> </v>
      </c>
      <c r="E75" s="22" t="str">
        <f aca="false">IF(AND(Planungsübersicht!$E35&gt;1990,TYPE(Planungsübersicht!$E35)=1,NOT(Planungsübersicht!$F35="Umsetzung nicht möglich")), Planungsübersicht!F35," ")</f>
        <v> </v>
      </c>
      <c r="F75" s="22" t="str">
        <f aca="false">IF(AND(Planungsübersicht!$E35&gt;1990,TYPE(Planungsübersicht!$E35)=1,NOT(Planungsübersicht!$F35="Umsetzung nicht möglich")), Planungsübersicht!G35," ")</f>
        <v> </v>
      </c>
      <c r="G75" s="22" t="str">
        <f aca="false">IF(AND(Planungsübersicht!$E35&gt;1990,TYPE(Planungsübersicht!$E35)=1,NOT(Planungsübersicht!$F35="Umsetzung nicht möglich")), Planungsübersicht!H35," ")</f>
        <v> </v>
      </c>
      <c r="H75" s="22" t="str">
        <f aca="false">IF(AND(Planungsübersicht!$E35&gt;1990,TYPE(Planungsübersicht!$E35)=1,NOT(Planungsübersicht!$F35="Umsetzung nicht möglich")), MAX(Planungsübersicht!I35:Z35)," ")</f>
        <v> </v>
      </c>
    </row>
    <row r="76" customFormat="false" ht="12.75" hidden="false" customHeight="false" outlineLevel="0" collapsed="false">
      <c r="B76" s="22" t="str">
        <f aca="false">IF(AND(Planungsübersicht!$E37&gt;1990,TYPE(Planungsübersicht!$E37)=1,NOT(Planungsübersicht!$F37="Umsetzung nicht möglich")), Planungsübersicht!C37," ")</f>
        <v> </v>
      </c>
      <c r="C76" s="22" t="str">
        <f aca="false">IF(AND(Planungsübersicht!$E37&gt;1990,TYPE(Planungsübersicht!$E37)=1,NOT(Planungsübersicht!$F37="Umsetzung nicht möglich")), Planungsübersicht!D37," ")</f>
        <v> </v>
      </c>
      <c r="D76" s="22" t="str">
        <f aca="false">IF(AND(Planungsübersicht!$E37&gt;1990,TYPE(Planungsübersicht!$E37)=1,NOT(Planungsübersicht!$F37="Umsetzung nicht möglich")), Planungsübersicht!E37," ")</f>
        <v> </v>
      </c>
      <c r="E76" s="22" t="str">
        <f aca="false">IF(AND(Planungsübersicht!$E37&gt;1990,TYPE(Planungsübersicht!$E37)=1,NOT(Planungsübersicht!$F37="Umsetzung nicht möglich")), Planungsübersicht!F37," ")</f>
        <v> </v>
      </c>
      <c r="F76" s="22" t="str">
        <f aca="false">IF(AND(Planungsübersicht!$E37&gt;1990,TYPE(Planungsübersicht!$E37)=1,NOT(Planungsübersicht!$F37="Umsetzung nicht möglich")), Planungsübersicht!G37," ")</f>
        <v> </v>
      </c>
      <c r="G76" s="22" t="str">
        <f aca="false">IF(AND(Planungsübersicht!$E37&gt;1990,TYPE(Planungsübersicht!$E37)=1,NOT(Planungsübersicht!$F37="Umsetzung nicht möglich")), Planungsübersicht!H37," ")</f>
        <v> </v>
      </c>
      <c r="H76" s="22" t="str">
        <f aca="false">IF(AND(Planungsübersicht!$E37&gt;1990,TYPE(Planungsübersicht!$E37)=1,NOT(Planungsübersicht!$F37="Umsetzung nicht möglich")), MAX(Planungsübersicht!I37:Z37)," ")</f>
        <v> </v>
      </c>
    </row>
    <row r="77" customFormat="false" ht="12.75" hidden="false" customHeight="false" outlineLevel="0" collapsed="false">
      <c r="B77" s="22" t="str">
        <f aca="false">IF(AND(Planungsübersicht!$E39&gt;1990,TYPE(Planungsübersicht!$E39)=1,NOT(Planungsübersicht!$F39="Umsetzung nicht möglich")), Planungsübersicht!C39," ")</f>
        <v> </v>
      </c>
      <c r="C77" s="22" t="str">
        <f aca="false">IF(AND(Planungsübersicht!$E39&gt;1990,TYPE(Planungsübersicht!$E39)=1,NOT(Planungsübersicht!$F39="Umsetzung nicht möglich")), Planungsübersicht!D39," ")</f>
        <v> </v>
      </c>
      <c r="D77" s="22" t="str">
        <f aca="false">IF(AND(Planungsübersicht!$E39&gt;1990,TYPE(Planungsübersicht!$E39)=1,NOT(Planungsübersicht!$F39="Umsetzung nicht möglich")), Planungsübersicht!E39," ")</f>
        <v> </v>
      </c>
      <c r="E77" s="22" t="str">
        <f aca="false">IF(AND(Planungsübersicht!$E39&gt;1990,TYPE(Planungsübersicht!$E39)=1,NOT(Planungsübersicht!$F39="Umsetzung nicht möglich")), Planungsübersicht!F39," ")</f>
        <v> </v>
      </c>
      <c r="F77" s="22" t="str">
        <f aca="false">IF(AND(Planungsübersicht!$E39&gt;1990,TYPE(Planungsübersicht!$E39)=1,NOT(Planungsübersicht!$F39="Umsetzung nicht möglich")), Planungsübersicht!G39," ")</f>
        <v> </v>
      </c>
      <c r="G77" s="22" t="str">
        <f aca="false">IF(AND(Planungsübersicht!$E39&gt;1990,TYPE(Planungsübersicht!$E39)=1,NOT(Planungsübersicht!$F39="Umsetzung nicht möglich")), Planungsübersicht!H39," ")</f>
        <v> </v>
      </c>
      <c r="H77" s="22" t="str">
        <f aca="false">IF(AND(Planungsübersicht!$E39&gt;1990,TYPE(Planungsübersicht!$E39)=1,NOT(Planungsübersicht!$F39="Umsetzung nicht möglich")), MAX(Planungsübersicht!I39:Z39)," ")</f>
        <v> </v>
      </c>
    </row>
    <row r="78" customFormat="false" ht="12.75" hidden="false" customHeight="false" outlineLevel="0" collapsed="false">
      <c r="B78" s="22" t="str">
        <f aca="false">IF(AND(Planungsübersicht!$E41&gt;1990,TYPE(Planungsübersicht!$E41)=1,NOT(Planungsübersicht!$F41="Umsetzung nicht möglich")), Planungsübersicht!C41," ")</f>
        <v> </v>
      </c>
      <c r="C78" s="22" t="str">
        <f aca="false">IF(AND(Planungsübersicht!$E41&gt;1990,TYPE(Planungsübersicht!$E41)=1,NOT(Planungsübersicht!$F41="Umsetzung nicht möglich")), Planungsübersicht!D41," ")</f>
        <v> </v>
      </c>
      <c r="D78" s="22" t="str">
        <f aca="false">IF(AND(Planungsübersicht!$E41&gt;1990,TYPE(Planungsübersicht!$E41)=1,NOT(Planungsübersicht!$F41="Umsetzung nicht möglich")), Planungsübersicht!E41," ")</f>
        <v> </v>
      </c>
      <c r="E78" s="22" t="str">
        <f aca="false">IF(AND(Planungsübersicht!$E41&gt;1990,TYPE(Planungsübersicht!$E41)=1,NOT(Planungsübersicht!$F41="Umsetzung nicht möglich")), Planungsübersicht!F41," ")</f>
        <v> </v>
      </c>
      <c r="F78" s="22" t="str">
        <f aca="false">IF(AND(Planungsübersicht!$E41&gt;1990,TYPE(Planungsübersicht!$E41)=1,NOT(Planungsübersicht!$F41="Umsetzung nicht möglich")), Planungsübersicht!G41," ")</f>
        <v> </v>
      </c>
      <c r="G78" s="22" t="str">
        <f aca="false">IF(AND(Planungsübersicht!$E41&gt;1990,TYPE(Planungsübersicht!$E41)=1,NOT(Planungsübersicht!$F41="Umsetzung nicht möglich")), Planungsübersicht!H41," ")</f>
        <v> </v>
      </c>
      <c r="H78" s="22" t="str">
        <f aca="false">IF(AND(Planungsübersicht!$E41&gt;1990,TYPE(Planungsübersicht!$E41)=1,NOT(Planungsübersicht!$F41="Umsetzung nicht möglich")), MAX(Planungsübersicht!I41:Z41)," ")</f>
        <v> </v>
      </c>
    </row>
    <row r="79" customFormat="false" ht="12.75" hidden="false" customHeight="false" outlineLevel="0" collapsed="false">
      <c r="B79" s="22" t="str">
        <f aca="false">IF(AND(Planungsübersicht!$E43&gt;1990,TYPE(Planungsübersicht!$E43)=1,NOT(Planungsübersicht!$F43="Umsetzung nicht möglich")), Planungsübersicht!C43," ")</f>
        <v> </v>
      </c>
      <c r="C79" s="22" t="str">
        <f aca="false">IF(AND(Planungsübersicht!$E43&gt;1990,TYPE(Planungsübersicht!$E43)=1,NOT(Planungsübersicht!$F43="Umsetzung nicht möglich")), Planungsübersicht!D43," ")</f>
        <v> </v>
      </c>
      <c r="D79" s="22" t="str">
        <f aca="false">IF(AND(Planungsübersicht!$E43&gt;1990,TYPE(Planungsübersicht!$E43)=1,NOT(Planungsübersicht!$F43="Umsetzung nicht möglich")), Planungsübersicht!E43," ")</f>
        <v> </v>
      </c>
      <c r="E79" s="22" t="str">
        <f aca="false">IF(AND(Planungsübersicht!$E43&gt;1990,TYPE(Planungsübersicht!$E43)=1,NOT(Planungsübersicht!$F43="Umsetzung nicht möglich")), Planungsübersicht!F43," ")</f>
        <v> </v>
      </c>
      <c r="F79" s="22" t="str">
        <f aca="false">IF(AND(Planungsübersicht!$E43&gt;1990,TYPE(Planungsübersicht!$E43)=1,NOT(Planungsübersicht!$F43="Umsetzung nicht möglich")), Planungsübersicht!G43," ")</f>
        <v> </v>
      </c>
      <c r="G79" s="22" t="str">
        <f aca="false">IF(AND(Planungsübersicht!$E43&gt;1990,TYPE(Planungsübersicht!$E43)=1,NOT(Planungsübersicht!$F43="Umsetzung nicht möglich")), Planungsübersicht!H43," ")</f>
        <v> </v>
      </c>
      <c r="H79" s="22" t="str">
        <f aca="false">IF(AND(Planungsübersicht!$E43&gt;1990,TYPE(Planungsübersicht!$E43)=1,NOT(Planungsübersicht!$F43="Umsetzung nicht möglich")), MAX(Planungsübersicht!I43:Z43)," ")</f>
        <v> </v>
      </c>
    </row>
    <row r="80" customFormat="false" ht="12.75" hidden="false" customHeight="false" outlineLevel="0" collapsed="false">
      <c r="B80" s="22" t="str">
        <f aca="false">IF(AND(Planungsübersicht!$E45&gt;1990,TYPE(Planungsübersicht!$E45)=1,NOT(Planungsübersicht!$F45="Umsetzung nicht möglich")),Planungsübersicht!C45," ")</f>
        <v> </v>
      </c>
      <c r="C80" s="22" t="str">
        <f aca="false">IF(AND(Planungsübersicht!$E45&gt;1990,TYPE(Planungsübersicht!$E45)=1,NOT(Planungsübersicht!$F45="Umsetzung nicht möglich")),Planungsübersicht!D45," ")</f>
        <v> </v>
      </c>
      <c r="D80" s="22" t="str">
        <f aca="false">IF(AND(Planungsübersicht!$E45&gt;1990,TYPE(Planungsübersicht!$E45)=1,NOT(Planungsübersicht!$F45="Umsetzung nicht möglich")),Planungsübersicht!E45," ")</f>
        <v> </v>
      </c>
      <c r="E80" s="22" t="str">
        <f aca="false">IF(AND(Planungsübersicht!$E45&gt;1990,TYPE(Planungsübersicht!$E45)=1,NOT(Planungsübersicht!$F45="Umsetzung nicht möglich")),Planungsübersicht!F45," ")</f>
        <v> </v>
      </c>
      <c r="F80" s="22" t="str">
        <f aca="false">IF(AND(Planungsübersicht!$E45&gt;1990,TYPE(Planungsübersicht!$E45)=1,NOT(Planungsübersicht!$F45="Umsetzung nicht möglich")),Planungsübersicht!G45," ")</f>
        <v> </v>
      </c>
      <c r="G80" s="22" t="str">
        <f aca="false">IF(AND(Planungsübersicht!$E45&gt;1990,TYPE(Planungsübersicht!$E45)=1,NOT(Planungsübersicht!$F45="Umsetzung nicht möglich")),Planungsübersicht!H45," ")</f>
        <v> </v>
      </c>
      <c r="H80" s="22" t="str">
        <f aca="false">IF(AND(Planungsübersicht!$E45&gt;1990,TYPE(Planungsübersicht!$E45)=1,NOT(Planungsübersicht!$F45="Umsetzung nicht möglich")),MAX(Planungsübersicht!I45:Z45)," ")</f>
        <v> </v>
      </c>
    </row>
    <row r="81" customFormat="false" ht="12.75" hidden="false" customHeight="false" outlineLevel="0" collapsed="false">
      <c r="B81" s="22" t="str">
        <f aca="false">IF(AND(Planungsübersicht!$E46&gt;1990,TYPE(Planungsübersicht!$E46)=1,NOT(Planungsübersicht!$F46="Umsetzung nicht möglich")),Planungsübersicht!C46," ")</f>
        <v>Ü10</v>
      </c>
      <c r="C81" s="22" t="str">
        <f aca="false">IF(AND(Planungsübersicht!$E46&gt;1990,TYPE(Planungsübersicht!$E46)=1,NOT(Planungsübersicht!$F46="Umsetzung nicht möglich")),Planungsübersicht!D46," ")</f>
        <v>Vertretungsmaterial</v>
      </c>
      <c r="D81" s="22" t="n">
        <f aca="false">IF(AND(Planungsübersicht!$E46&gt;1990,TYPE(Planungsübersicht!$E46)=1,NOT(Planungsübersicht!$F46="Umsetzung nicht möglich")),Planungsübersicht!E46," ")</f>
        <v>2021</v>
      </c>
      <c r="E81" s="22" t="str">
        <f aca="false">IF(AND(Planungsübersicht!$E46&gt;1990,TYPE(Planungsübersicht!$E46)=1,NOT(Planungsübersicht!$F46="Umsetzung nicht möglich")),Planungsübersicht!F46," ")</f>
        <v>in Umsetzung (Anfang)</v>
      </c>
      <c r="F81" s="22" t="str">
        <f aca="false">IF(AND(Planungsübersicht!$E46&gt;1990,TYPE(Planungsübersicht!$E46)=1,NOT(Planungsübersicht!$F46="Umsetzung nicht möglich")),Planungsübersicht!G46," ")</f>
        <v> (Umweltgruppe)</v>
      </c>
      <c r="G81" s="22" t="n">
        <f aca="false">IF(AND(Planungsübersicht!$E46&gt;1990,TYPE(Planungsübersicht!$E46)=1,NOT(Planungsübersicht!$F46="Umsetzung nicht möglich")),Planungsübersicht!H46," ")</f>
        <v>0</v>
      </c>
      <c r="H81" s="22" t="n">
        <f aca="false">IF(AND(Planungsübersicht!$E46&gt;1990,TYPE(Planungsübersicht!$E46)=1,NOT(Planungsübersicht!$F46="Umsetzung nicht möglich")),MAX(Planungsübersicht!I46:Z46)," ")</f>
        <v>0</v>
      </c>
    </row>
    <row r="82" customFormat="false" ht="12.75" hidden="false" customHeight="false" outlineLevel="0" collapsed="false">
      <c r="B82" s="22" t="str">
        <f aca="false">IF(AND(Planungsübersicht!$E47&gt;1990,TYPE(Planungsübersicht!$E47)=1,NOT(Planungsübersicht!$F47="Umsetzung nicht möglich")),Planungsübersicht!C47," ")</f>
        <v> </v>
      </c>
      <c r="C82" s="22" t="str">
        <f aca="false">IF(AND(Planungsübersicht!$E47&gt;1990,TYPE(Planungsübersicht!$E47)=1,NOT(Planungsübersicht!$F47="Umsetzung nicht möglich")),Planungsübersicht!D47," ")</f>
        <v> </v>
      </c>
      <c r="D82" s="22" t="str">
        <f aca="false">IF(AND(Planungsübersicht!$E47&gt;1990,TYPE(Planungsübersicht!$E47)=1,NOT(Planungsübersicht!$F47="Umsetzung nicht möglich")),Planungsübersicht!E47," ")</f>
        <v> </v>
      </c>
      <c r="E82" s="22" t="str">
        <f aca="false">IF(AND(Planungsübersicht!$E47&gt;1990,TYPE(Planungsübersicht!$E47)=1,NOT(Planungsübersicht!$F47="Umsetzung nicht möglich")),Planungsübersicht!F47," ")</f>
        <v> </v>
      </c>
      <c r="F82" s="22" t="str">
        <f aca="false">IF(AND(Planungsübersicht!$E47&gt;1990,TYPE(Planungsübersicht!$E47)=1,NOT(Planungsübersicht!$F47="Umsetzung nicht möglich")),Planungsübersicht!G47," ")</f>
        <v> </v>
      </c>
      <c r="G82" s="22" t="str">
        <f aca="false">IF(AND(Planungsübersicht!$E47&gt;1990,TYPE(Planungsübersicht!$E47)=1,NOT(Planungsübersicht!$F47="Umsetzung nicht möglich")),Planungsübersicht!H47," ")</f>
        <v> </v>
      </c>
      <c r="H82" s="22" t="str">
        <f aca="false">IF(AND(Planungsübersicht!$E47&gt;1990,TYPE(Planungsübersicht!$E47)=1,NOT(Planungsübersicht!$F47="Umsetzung nicht möglich")),MAX(Planungsübersicht!I47:Z47)," ")</f>
        <v> </v>
      </c>
    </row>
    <row r="83" customFormat="false" ht="12.75" hidden="false" customHeight="false" outlineLevel="0" collapsed="false">
      <c r="B83" s="22" t="str">
        <f aca="false">IF(AND(Planungsübersicht!$E49&gt;1990,TYPE(Planungsübersicht!$E49)=1,NOT(Planungsübersicht!$F49="Umsetzung nicht möglich")),Planungsübersicht!C49," ")</f>
        <v> </v>
      </c>
      <c r="C83" s="22" t="str">
        <f aca="false">IF(AND(Planungsübersicht!$E49&gt;1990,TYPE(Planungsübersicht!$E49)=1,NOT(Planungsübersicht!$F49="Umsetzung nicht möglich")),Planungsübersicht!D49," ")</f>
        <v> </v>
      </c>
      <c r="D83" s="22" t="str">
        <f aca="false">IF(AND(Planungsübersicht!$E49&gt;1990,TYPE(Planungsübersicht!$E49)=1,NOT(Planungsübersicht!$F49="Umsetzung nicht möglich")),Planungsübersicht!E49," ")</f>
        <v> </v>
      </c>
      <c r="E83" s="22" t="str">
        <f aca="false">IF(AND(Planungsübersicht!$E49&gt;1990,TYPE(Planungsübersicht!$E49)=1,NOT(Planungsübersicht!$F49="Umsetzung nicht möglich")),Planungsübersicht!F49," ")</f>
        <v> </v>
      </c>
      <c r="F83" s="22" t="str">
        <f aca="false">IF(AND(Planungsübersicht!$E49&gt;1990,TYPE(Planungsübersicht!$E49)=1,NOT(Planungsübersicht!$F49="Umsetzung nicht möglich")),Planungsübersicht!G49," ")</f>
        <v> </v>
      </c>
      <c r="G83" s="22" t="str">
        <f aca="false">IF(AND(Planungsübersicht!$E49&gt;1990,TYPE(Planungsübersicht!$E49)=1,NOT(Planungsübersicht!$F49="Umsetzung nicht möglich")),Planungsübersicht!H49," ")</f>
        <v> </v>
      </c>
      <c r="H83" s="22" t="str">
        <f aca="false">IF(AND(Planungsübersicht!$E49&gt;1990,TYPE(Planungsübersicht!$E49)=1,NOT(Planungsübersicht!$F49="Umsetzung nicht möglich")),MAX(Planungsübersicht!I49:Z49)," ")</f>
        <v> </v>
      </c>
    </row>
    <row r="84" customFormat="false" ht="12.75" hidden="false" customHeight="false" outlineLevel="0" collapsed="false">
      <c r="B84" s="22" t="str">
        <f aca="false">IF(AND(Planungsübersicht!$E50&gt;1990,TYPE(Planungsübersicht!$E50)=1,NOT(Planungsübersicht!$F50="Umsetzung nicht möglich")),Planungsübersicht!C50," ")</f>
        <v>Ü12</v>
      </c>
      <c r="C84" s="22" t="str">
        <f aca="false">IF(AND(Planungsübersicht!$E50&gt;1990,TYPE(Planungsübersicht!$E50)=1,NOT(Planungsübersicht!$F50="Umsetzung nicht möglich")),Planungsübersicht!D50," ")</f>
        <v>Umwelt-AG</v>
      </c>
      <c r="D84" s="22" t="n">
        <f aca="false">IF(AND(Planungsübersicht!$E50&gt;1990,TYPE(Planungsübersicht!$E50)=1,NOT(Planungsübersicht!$F50="Umsetzung nicht möglich")),Planungsübersicht!E50," ")</f>
        <v>2015</v>
      </c>
      <c r="E84" s="22" t="str">
        <f aca="false">IF(AND(Planungsübersicht!$E50&gt;1990,TYPE(Planungsübersicht!$E50)=1,NOT(Planungsübersicht!$F50="Umsetzung nicht möglich")),Planungsübersicht!F50," ")</f>
        <v>wird laufend umgesetzt</v>
      </c>
      <c r="F84" s="22" t="str">
        <f aca="false">IF(AND(Planungsübersicht!$E50&gt;1990,TYPE(Planungsübersicht!$E50)=1,NOT(Planungsübersicht!$F50="Umsetzung nicht möglich")),Planungsübersicht!G50," ")</f>
        <v>Fr. Wrona (Umwelt-AG)</v>
      </c>
      <c r="G84" s="22" t="str">
        <f aca="false">IF(AND(Planungsübersicht!$E50&gt;1990,TYPE(Planungsübersicht!$E50)=1,NOT(Planungsübersicht!$F50="Umsetzung nicht möglich")),Planungsübersicht!H50," ")</f>
        <v>SchülerInnen der Unterstufe</v>
      </c>
      <c r="H84" s="22" t="n">
        <f aca="false">IF(AND(Planungsübersicht!$E50&gt;1990,TYPE(Planungsübersicht!$E50)=1,NOT(Planungsübersicht!$F50="Umsetzung nicht möglich")),MAX(Planungsübersicht!I50:Z50)," ")</f>
        <v>0</v>
      </c>
    </row>
    <row r="85" customFormat="false" ht="12.75" hidden="false" customHeight="false" outlineLevel="0" collapsed="false">
      <c r="B85" s="22" t="str">
        <f aca="false">IF(AND(Planungsübersicht!$E51&gt;1990,TYPE(Planungsübersicht!$E51)=1,NOT(Planungsübersicht!$F51="Umsetzung nicht möglich")),Planungsübersicht!C51," ")</f>
        <v> </v>
      </c>
      <c r="C85" s="22" t="str">
        <f aca="false">IF(AND(Planungsübersicht!$E51&gt;1990,TYPE(Planungsübersicht!$E51)=1,NOT(Planungsübersicht!$F51="Umsetzung nicht möglich")),Planungsübersicht!D51," ")</f>
        <v> </v>
      </c>
      <c r="D85" s="22" t="str">
        <f aca="false">IF(AND(Planungsübersicht!$E51&gt;1990,TYPE(Planungsübersicht!$E51)=1,NOT(Planungsübersicht!$F51="Umsetzung nicht möglich")),Planungsübersicht!E51," ")</f>
        <v> </v>
      </c>
      <c r="E85" s="22" t="str">
        <f aca="false">IF(AND(Planungsübersicht!$E51&gt;1990,TYPE(Planungsübersicht!$E51)=1,NOT(Planungsübersicht!$F51="Umsetzung nicht möglich")),Planungsübersicht!F51," ")</f>
        <v> </v>
      </c>
      <c r="F85" s="22" t="str">
        <f aca="false">IF(AND(Planungsübersicht!$E51&gt;1990,TYPE(Planungsübersicht!$E51)=1,NOT(Planungsübersicht!$F51="Umsetzung nicht möglich")),Planungsübersicht!G51," ")</f>
        <v> </v>
      </c>
      <c r="G85" s="22" t="str">
        <f aca="false">IF(AND(Planungsübersicht!$E51&gt;1990,TYPE(Planungsübersicht!$E51)=1,NOT(Planungsübersicht!$F51="Umsetzung nicht möglich")),Planungsübersicht!H51," ")</f>
        <v> </v>
      </c>
      <c r="H85" s="22" t="str">
        <f aca="false">IF(AND(Planungsübersicht!$E51&gt;1990,TYPE(Planungsübersicht!$E51)=1,NOT(Planungsübersicht!$F51="Umsetzung nicht möglich")),MAX(Planungsübersicht!I51:Z51)," ")</f>
        <v> </v>
      </c>
    </row>
    <row r="86" customFormat="false" ht="12.75" hidden="false" customHeight="false" outlineLevel="0" collapsed="false">
      <c r="B86" s="22" t="str">
        <f aca="false">IF(AND(Planungsübersicht!$E53&gt;1990,TYPE(Planungsübersicht!$E53)=1,NOT(Planungsübersicht!$F53="Umsetzung nicht möglich")), Planungsübersicht!C53," ")</f>
        <v> </v>
      </c>
      <c r="C86" s="22" t="str">
        <f aca="false">IF(AND(Planungsübersicht!$E53&gt;1990,TYPE(Planungsübersicht!$E53)=1,NOT(Planungsübersicht!$F53="Umsetzung nicht möglich")), Planungsübersicht!D53," ")</f>
        <v> </v>
      </c>
      <c r="D86" s="22" t="str">
        <f aca="false">IF(AND(Planungsübersicht!$E53&gt;1990,TYPE(Planungsübersicht!$E53)=1,NOT(Planungsübersicht!$F53="Umsetzung nicht möglich")), Planungsübersicht!E53," ")</f>
        <v> </v>
      </c>
      <c r="E86" s="22" t="str">
        <f aca="false">IF(AND(Planungsübersicht!$E53&gt;1990,TYPE(Planungsübersicht!$E53)=1,NOT(Planungsübersicht!$F53="Umsetzung nicht möglich")), Planungsübersicht!F53," ")</f>
        <v> </v>
      </c>
      <c r="F86" s="22" t="str">
        <f aca="false">IF(AND(Planungsübersicht!$E53&gt;1990,TYPE(Planungsübersicht!$E53)=1,NOT(Planungsübersicht!$F53="Umsetzung nicht möglich")), Planungsübersicht!G53," ")</f>
        <v> </v>
      </c>
      <c r="G86" s="22" t="str">
        <f aca="false">IF(AND(Planungsübersicht!$E53&gt;1990,TYPE(Planungsübersicht!$E53)=1,NOT(Planungsübersicht!$F53="Umsetzung nicht möglich")), Planungsübersicht!H53," ")</f>
        <v> </v>
      </c>
      <c r="H86" s="22" t="str">
        <f aca="false">IF(AND(Planungsübersicht!$E53&gt;1990,TYPE(Planungsübersicht!$E53)=1,NOT(Planungsübersicht!$F53="Umsetzung nicht möglich")), MAX(Planungsübersicht!I53:Z53)," ")</f>
        <v> </v>
      </c>
    </row>
    <row r="87" customFormat="false" ht="12.75" hidden="false" customHeight="false" outlineLevel="0" collapsed="false">
      <c r="B87" s="22" t="str">
        <f aca="false">IF(AND(Planungsübersicht!$E55&gt;1990,TYPE(Planungsübersicht!$E55)=1,NOT(Planungsübersicht!$F55="Umsetzung nicht möglich")),Planungsübersicht!C55," ")</f>
        <v> </v>
      </c>
      <c r="C87" s="22" t="str">
        <f aca="false">IF(AND(Planungsübersicht!$E55&gt;1990,TYPE(Planungsübersicht!$E55)=1,NOT(Planungsübersicht!$F55="Umsetzung nicht möglich")),Planungsübersicht!D55," ")</f>
        <v> </v>
      </c>
      <c r="D87" s="22" t="str">
        <f aca="false">IF(AND(Planungsübersicht!$E55&gt;1990,TYPE(Planungsübersicht!$E55)=1,NOT(Planungsübersicht!$F55="Umsetzung nicht möglich")),Planungsübersicht!E55," ")</f>
        <v> </v>
      </c>
      <c r="E87" s="22" t="str">
        <f aca="false">IF(AND(Planungsübersicht!$E55&gt;1990,TYPE(Planungsübersicht!$E55)=1,NOT(Planungsübersicht!$F55="Umsetzung nicht möglich")),Planungsübersicht!F55," ")</f>
        <v> </v>
      </c>
      <c r="F87" s="22" t="str">
        <f aca="false">IF(AND(Planungsübersicht!$E55&gt;1990,TYPE(Planungsübersicht!$E55)=1,NOT(Planungsübersicht!$F55="Umsetzung nicht möglich")),Planungsübersicht!G55," ")</f>
        <v> </v>
      </c>
      <c r="G87" s="22" t="str">
        <f aca="false">IF(AND(Planungsübersicht!$E55&gt;1990,TYPE(Planungsübersicht!$E55)=1,NOT(Planungsübersicht!$F55="Umsetzung nicht möglich")),Planungsübersicht!H55," ")</f>
        <v> </v>
      </c>
      <c r="H87" s="22" t="str">
        <f aca="false">IF(AND(Planungsübersicht!$E55&gt;1990,TYPE(Planungsübersicht!$E55)=1,NOT(Planungsübersicht!$F55="Umsetzung nicht möglich")),MAX(Planungsübersicht!I55:Z55)," ")</f>
        <v> </v>
      </c>
    </row>
    <row r="88" customFormat="false" ht="12.75" hidden="false" customHeight="false" outlineLevel="0" collapsed="false">
      <c r="B88" s="22" t="str">
        <f aca="false">IF(AND(Planungsübersicht!$E58&gt;1990,TYPE(Planungsübersicht!$E58)=1,NOT(Planungsübersicht!$F58="Umsetzung nicht möglich")),Planungsübersicht!C58," ")</f>
        <v>Ü16</v>
      </c>
      <c r="C88" s="22" t="str">
        <f aca="false">IF(AND(Planungsübersicht!$E58&gt;1990,TYPE(Planungsübersicht!$E58)=1,NOT(Planungsübersicht!$F58="Umsetzung nicht möglich")),Planungsübersicht!D58," ")</f>
        <v>Garten-AG</v>
      </c>
      <c r="D88" s="22" t="n">
        <f aca="false">IF(AND(Planungsübersicht!$E58&gt;1990,TYPE(Planungsübersicht!$E58)=1,NOT(Planungsübersicht!$F58="Umsetzung nicht möglich")),Planungsübersicht!E58," ")</f>
        <v>2015</v>
      </c>
      <c r="E88" s="22" t="str">
        <f aca="false">IF(AND(Planungsübersicht!$E58&gt;1990,TYPE(Planungsübersicht!$E58)=1,NOT(Planungsübersicht!$F58="Umsetzung nicht möglich")),Planungsübersicht!F58," ")</f>
        <v>wird laufend umgesetzt</v>
      </c>
      <c r="F88" s="22" t="str">
        <f aca="false">IF(AND(Planungsübersicht!$E58&gt;1990,TYPE(Planungsübersicht!$E58)=1,NOT(Planungsübersicht!$F58="Umsetzung nicht möglich")),Planungsübersicht!G58," ")</f>
        <v>Fr. Schneider (Garten-AG)</v>
      </c>
      <c r="G88" s="22" t="str">
        <f aca="false">IF(AND(Planungsübersicht!$E58&gt;1990,TYPE(Planungsübersicht!$E58)=1,NOT(Planungsübersicht!$F58="Umsetzung nicht möglich")),Planungsübersicht!H58," ")</f>
        <v>SchülerInnen der Unter- und Mittelstufe</v>
      </c>
      <c r="H88" s="22" t="n">
        <f aca="false">IF(AND(Planungsübersicht!$E58&gt;1990,TYPE(Planungsübersicht!$E58)=1,NOT(Planungsübersicht!$F58="Umsetzung nicht möglich")),MAX(Planungsübersicht!I58:Z58)," ")</f>
        <v>0</v>
      </c>
    </row>
    <row r="89" customFormat="false" ht="12.75" hidden="false" customHeight="false" outlineLevel="0" collapsed="false">
      <c r="B89" s="22" t="str">
        <f aca="false">IF(AND(Planungsübersicht!$E63&gt;1990,TYPE(Planungsübersicht!$E63)=1,NOT(Planungsübersicht!$F63="Umsetzung nicht möglich")),Planungsübersicht!C63," ")</f>
        <v> </v>
      </c>
      <c r="C89" s="22" t="str">
        <f aca="false">IF(AND(Planungsübersicht!$E63&gt;1990,TYPE(Planungsübersicht!$E63)=1,NOT(Planungsübersicht!$F63="Umsetzung nicht möglich")),Planungsübersicht!D63," ")</f>
        <v> </v>
      </c>
      <c r="D89" s="22" t="str">
        <f aca="false">IF(AND(Planungsübersicht!$E63&gt;1990,TYPE(Planungsübersicht!$E63)=1,NOT(Planungsübersicht!$F63="Umsetzung nicht möglich")),Planungsübersicht!E63," ")</f>
        <v> </v>
      </c>
      <c r="E89" s="22" t="str">
        <f aca="false">IF(AND(Planungsübersicht!$E63&gt;1990,TYPE(Planungsübersicht!$E63)=1,NOT(Planungsübersicht!$F63="Umsetzung nicht möglich")),Planungsübersicht!F63," ")</f>
        <v> </v>
      </c>
      <c r="F89" s="22" t="str">
        <f aca="false">IF(AND(Planungsübersicht!$E63&gt;1990,TYPE(Planungsübersicht!$E63)=1,NOT(Planungsübersicht!$F63="Umsetzung nicht möglich")),Planungsübersicht!G63," ")</f>
        <v> </v>
      </c>
      <c r="G89" s="22" t="str">
        <f aca="false">IF(AND(Planungsübersicht!$E63&gt;1990,TYPE(Planungsübersicht!$E63)=1,NOT(Planungsübersicht!$F63="Umsetzung nicht möglich")),Planungsübersicht!H63," ")</f>
        <v> </v>
      </c>
      <c r="H89" s="22" t="str">
        <f aca="false">IF(AND(Planungsübersicht!$E63&gt;1990,TYPE(Planungsübersicht!$E63)=1,NOT(Planungsübersicht!$F63="Umsetzung nicht möglich")),MAX(Planungsübersicht!I63:Z63)," ")</f>
        <v> </v>
      </c>
    </row>
    <row r="90" customFormat="false" ht="12.75" hidden="false" customHeight="false" outlineLevel="0" collapsed="false">
      <c r="B90" s="22" t="str">
        <f aca="false">IF(AND(Planungsübersicht!$E66&gt;1990,TYPE(Planungsübersicht!$E66)=1,NOT(Planungsübersicht!$F66="Umsetzung nicht möglich")),Planungsübersicht!C66," ")</f>
        <v> </v>
      </c>
      <c r="C90" s="22" t="str">
        <f aca="false">IF(AND(Planungsübersicht!$E66&gt;1990,TYPE(Planungsübersicht!$E66)=1,NOT(Planungsübersicht!$F66="Umsetzung nicht möglich")),Planungsübersicht!D66," ")</f>
        <v> </v>
      </c>
      <c r="D90" s="22" t="str">
        <f aca="false">IF(AND(Planungsübersicht!$E66&gt;1990,TYPE(Planungsübersicht!$E66)=1,NOT(Planungsübersicht!$F66="Umsetzung nicht möglich")),Planungsübersicht!E66," ")</f>
        <v> </v>
      </c>
      <c r="E90" s="22" t="str">
        <f aca="false">IF(AND(Planungsübersicht!$E66&gt;1990,TYPE(Planungsübersicht!$E66)=1,NOT(Planungsübersicht!$F66="Umsetzung nicht möglich")),Planungsübersicht!F66," ")</f>
        <v> </v>
      </c>
      <c r="F90" s="22" t="str">
        <f aca="false">IF(AND(Planungsübersicht!$E66&gt;1990,TYPE(Planungsübersicht!$E66)=1,NOT(Planungsübersicht!$F66="Umsetzung nicht möglich")),Planungsübersicht!G66," ")</f>
        <v> </v>
      </c>
      <c r="G90" s="22" t="str">
        <f aca="false">IF(AND(Planungsübersicht!$E66&gt;1990,TYPE(Planungsübersicht!$E66)=1,NOT(Planungsübersicht!$F66="Umsetzung nicht möglich")),Planungsübersicht!H66," ")</f>
        <v> </v>
      </c>
      <c r="H90" s="22" t="str">
        <f aca="false">IF(AND(Planungsübersicht!$E66&gt;1990,TYPE(Planungsübersicht!$E66)=1,NOT(Planungsübersicht!$F66="Umsetzung nicht möglich")),MAX(Planungsübersicht!I66:Z66)," ")</f>
        <v> </v>
      </c>
    </row>
    <row r="91" customFormat="false" ht="12.75" hidden="false" customHeight="false" outlineLevel="0" collapsed="false">
      <c r="B91" s="22" t="str">
        <f aca="false">IF(AND(Planungsübersicht!$E67&gt;1990,TYPE(Planungsübersicht!$E67)=1,NOT(Planungsübersicht!$F67="Umsetzung nicht möglich")),Planungsübersicht!C67," ")</f>
        <v> </v>
      </c>
      <c r="C91" s="22" t="str">
        <f aca="false">IF(AND(Planungsübersicht!$E67&gt;1990,TYPE(Planungsübersicht!$E67)=1,NOT(Planungsübersicht!$F67="Umsetzung nicht möglich")),Planungsübersicht!D67," ")</f>
        <v> </v>
      </c>
      <c r="D91" s="22" t="str">
        <f aca="false">IF(AND(Planungsübersicht!$E67&gt;1990,TYPE(Planungsübersicht!$E67)=1,NOT(Planungsübersicht!$F67="Umsetzung nicht möglich")),Planungsübersicht!E67," ")</f>
        <v> </v>
      </c>
      <c r="E91" s="22" t="str">
        <f aca="false">IF(AND(Planungsübersicht!$E67&gt;1990,TYPE(Planungsübersicht!$E67)=1,NOT(Planungsübersicht!$F67="Umsetzung nicht möglich")),Planungsübersicht!F67," ")</f>
        <v> </v>
      </c>
      <c r="F91" s="22" t="str">
        <f aca="false">IF(AND(Planungsübersicht!$E67&gt;1990,TYPE(Planungsübersicht!$E67)=1,NOT(Planungsübersicht!$F67="Umsetzung nicht möglich")),Planungsübersicht!G67," ")</f>
        <v> </v>
      </c>
      <c r="G91" s="22" t="str">
        <f aca="false">IF(AND(Planungsübersicht!$E67&gt;1990,TYPE(Planungsübersicht!$E67)=1,NOT(Planungsübersicht!$F67="Umsetzung nicht möglich")),Planungsübersicht!H67," ")</f>
        <v> </v>
      </c>
      <c r="H91" s="22" t="str">
        <f aca="false">IF(AND(Planungsübersicht!$E67&gt;1990,TYPE(Planungsübersicht!$E67)=1,NOT(Planungsübersicht!$F67="Umsetzung nicht möglich")),MAX(Planungsübersicht!I67:Z67)," ")</f>
        <v> </v>
      </c>
    </row>
    <row r="92" customFormat="false" ht="12.75" hidden="false" customHeight="false" outlineLevel="0" collapsed="false">
      <c r="B92" s="22" t="str">
        <f aca="false">IF(AND(Planungsübersicht!$E68&gt;1990,TYPE(Planungsübersicht!$E68)=1,NOT(Planungsübersicht!$F68="Umsetzung nicht möglich")),Planungsübersicht!C68," ")</f>
        <v>Ü17</v>
      </c>
      <c r="C92" s="22" t="str">
        <f aca="false">IF(AND(Planungsübersicht!$E68&gt;1990,TYPE(Planungsübersicht!$E68)=1,NOT(Planungsübersicht!$F68="Umsetzung nicht möglich")),Planungsübersicht!D68," ")</f>
        <v>NEU 2026: Einbindung des naturnahen Schulhofs ins Curriculum</v>
      </c>
      <c r="D92" s="22" t="n">
        <f aca="false">IF(AND(Planungsübersicht!$E68&gt;1990,TYPE(Planungsübersicht!$E68)=1,NOT(Planungsübersicht!$F68="Umsetzung nicht möglich")),Planungsübersicht!E68," ")</f>
        <v>2026</v>
      </c>
      <c r="E92" s="22" t="str">
        <f aca="false">IF(AND(Planungsübersicht!$E68&gt;1990,TYPE(Planungsübersicht!$E68)=1,NOT(Planungsübersicht!$F68="Umsetzung nicht möglich")),Planungsübersicht!F68," ")</f>
        <v>in Umsetzung (Anfang)</v>
      </c>
      <c r="F92" s="22" t="str">
        <f aca="false">IF(AND(Planungsübersicht!$E68&gt;1990,TYPE(Planungsübersicht!$E68)=1,NOT(Planungsübersicht!$F68="Umsetzung nicht möglich")),Planungsübersicht!G68," ")</f>
        <v>Fr. Schneider   </v>
      </c>
      <c r="G92" s="22" t="str">
        <f aca="false">IF(AND(Planungsübersicht!$E68&gt;1990,TYPE(Planungsübersicht!$E68)=1,NOT(Planungsübersicht!$F68="Umsetzung nicht möglich")),Planungsübersicht!H68," ")</f>
        <v>SchülerInnen und Lehrkäfte der Unterstufe</v>
      </c>
      <c r="H92" s="22" t="n">
        <f aca="false">IF(AND(Planungsübersicht!$E68&gt;1990,TYPE(Planungsübersicht!$E68)=1,NOT(Planungsübersicht!$F68="Umsetzung nicht möglich")),MAX(Planungsübersicht!I68:Z68)," ")</f>
        <v>0</v>
      </c>
    </row>
    <row r="93" customFormat="false" ht="12.75" hidden="false" customHeight="false" outlineLevel="0" collapsed="false">
      <c r="B93" s="22" t="str">
        <f aca="false">IF(AND(Planungsübersicht!$E69&gt;1990,TYPE(Planungsübersicht!$E69)=1,NOT(Planungsübersicht!$F69="Umsetzung nicht möglich")),Planungsübersicht!C69," ")</f>
        <v> </v>
      </c>
      <c r="C93" s="22" t="str">
        <f aca="false">IF(AND(Planungsübersicht!$E69&gt;1990,TYPE(Planungsübersicht!$E69)=1,NOT(Planungsübersicht!$F69="Umsetzung nicht möglich")),Planungsübersicht!D69," ")</f>
        <v> </v>
      </c>
      <c r="D93" s="22" t="str">
        <f aca="false">IF(AND(Planungsübersicht!$E69&gt;1990,TYPE(Planungsübersicht!$E69)=1,NOT(Planungsübersicht!$F69="Umsetzung nicht möglich")),Planungsübersicht!E69," ")</f>
        <v> </v>
      </c>
      <c r="E93" s="22" t="str">
        <f aca="false">IF(AND(Planungsübersicht!$E69&gt;1990,TYPE(Planungsübersicht!$E69)=1,NOT(Planungsübersicht!$F69="Umsetzung nicht möglich")),Planungsübersicht!F69," ")</f>
        <v> </v>
      </c>
      <c r="F93" s="22" t="str">
        <f aca="false">IF(AND(Planungsübersicht!$E69&gt;1990,TYPE(Planungsübersicht!$E69)=1,NOT(Planungsübersicht!$F69="Umsetzung nicht möglich")),Planungsübersicht!G69," ")</f>
        <v> </v>
      </c>
      <c r="G93" s="22" t="str">
        <f aca="false">IF(AND(Planungsübersicht!$E69&gt;1990,TYPE(Planungsübersicht!$E69)=1,NOT(Planungsübersicht!$F69="Umsetzung nicht möglich")),Planungsübersicht!H69," ")</f>
        <v> </v>
      </c>
      <c r="H93" s="22" t="str">
        <f aca="false">IF(AND(Planungsübersicht!$E69&gt;1990,TYPE(Planungsübersicht!$E69)=1,NOT(Planungsübersicht!$F69="Umsetzung nicht möglich")),MAX(Planungsübersicht!I69:Z69)," ")</f>
        <v> </v>
      </c>
    </row>
    <row r="94" customFormat="false" ht="12.75" hidden="false" customHeight="false" outlineLevel="0" collapsed="false">
      <c r="B94" s="22" t="str">
        <f aca="false">IF(AND(Planungsübersicht!$E70&gt;1990,TYPE(Planungsübersicht!$E70)=1,NOT(Planungsübersicht!$F70="Umsetzung nicht möglich")),Planungsübersicht!C70," ")</f>
        <v> </v>
      </c>
      <c r="C94" s="22" t="str">
        <f aca="false">IF(AND(Planungsübersicht!$E70&gt;1990,TYPE(Planungsübersicht!$E70)=1,NOT(Planungsübersicht!$F70="Umsetzung nicht möglich")),Planungsübersicht!D70," ")</f>
        <v> </v>
      </c>
      <c r="D94" s="22" t="str">
        <f aca="false">IF(AND(Planungsübersicht!$E70&gt;1990,TYPE(Planungsübersicht!$E70)=1,NOT(Planungsübersicht!$F70="Umsetzung nicht möglich")),Planungsübersicht!E70," ")</f>
        <v> </v>
      </c>
      <c r="E94" s="22" t="str">
        <f aca="false">IF(AND(Planungsübersicht!$E70&gt;1990,TYPE(Planungsübersicht!$E70)=1,NOT(Planungsübersicht!$F70="Umsetzung nicht möglich")),Planungsübersicht!F70," ")</f>
        <v> </v>
      </c>
      <c r="F94" s="22" t="str">
        <f aca="false">IF(AND(Planungsübersicht!$E70&gt;1990,TYPE(Planungsübersicht!$E70)=1,NOT(Planungsübersicht!$F70="Umsetzung nicht möglich")),Planungsübersicht!G70," ")</f>
        <v> </v>
      </c>
      <c r="G94" s="22" t="str">
        <f aca="false">IF(AND(Planungsübersicht!$E70&gt;1990,TYPE(Planungsübersicht!$E70)=1,NOT(Planungsübersicht!$F70="Umsetzung nicht möglich")),Planungsübersicht!H70," ")</f>
        <v> </v>
      </c>
      <c r="H94" s="22" t="str">
        <f aca="false">IF(AND(Planungsübersicht!$E70&gt;1990,TYPE(Planungsübersicht!$E70)=1,NOT(Planungsübersicht!$F70="Umsetzung nicht möglich")),MAX(Planungsübersicht!I70:Z70)," ")</f>
        <v> </v>
      </c>
    </row>
    <row r="95" customFormat="false" ht="12.75" hidden="false" customHeight="false" outlineLevel="0" collapsed="false">
      <c r="B95" s="22" t="str">
        <f aca="false">IF(AND(Planungsübersicht!$E71&gt;1990,TYPE(Planungsübersicht!$E71)=1,NOT(Planungsübersicht!$F71="Umsetzung nicht möglich")),Planungsübersicht!C71," ")</f>
        <v> </v>
      </c>
      <c r="C95" s="22" t="str">
        <f aca="false">IF(AND(Planungsübersicht!$E71&gt;1990,TYPE(Planungsübersicht!$E71)=1,NOT(Planungsübersicht!$F71="Umsetzung nicht möglich")),Planungsübersicht!D71," ")</f>
        <v> </v>
      </c>
      <c r="D95" s="22" t="str">
        <f aca="false">IF(AND(Planungsübersicht!$E71&gt;1990,TYPE(Planungsübersicht!$E71)=1,NOT(Planungsübersicht!$F71="Umsetzung nicht möglich")),Planungsübersicht!E71," ")</f>
        <v> </v>
      </c>
      <c r="E95" s="22" t="str">
        <f aca="false">IF(AND(Planungsübersicht!$E71&gt;1990,TYPE(Planungsübersicht!$E71)=1,NOT(Planungsübersicht!$F71="Umsetzung nicht möglich")),Planungsübersicht!F71," ")</f>
        <v> </v>
      </c>
      <c r="F95" s="22" t="str">
        <f aca="false">IF(AND(Planungsübersicht!$E71&gt;1990,TYPE(Planungsübersicht!$E71)=1,NOT(Planungsübersicht!$F71="Umsetzung nicht möglich")),Planungsübersicht!G71," ")</f>
        <v> </v>
      </c>
      <c r="G95" s="22" t="str">
        <f aca="false">IF(AND(Planungsübersicht!$E71&gt;1990,TYPE(Planungsübersicht!$E71)=1,NOT(Planungsübersicht!$F71="Umsetzung nicht möglich")),Planungsübersicht!H71," ")</f>
        <v> </v>
      </c>
      <c r="H95" s="22" t="str">
        <f aca="false">IF(AND(Planungsübersicht!$E71&gt;1990,TYPE(Planungsübersicht!$E71)=1,NOT(Planungsübersicht!$F71="Umsetzung nicht möglich")),MAX(Planungsübersicht!I71:Z71)," ")</f>
        <v> </v>
      </c>
    </row>
    <row r="96" customFormat="false" ht="12.75" hidden="false" customHeight="false" outlineLevel="0" collapsed="false">
      <c r="B96" s="22" t="str">
        <f aca="false">IF(AND(Planungsübersicht!$E72&gt;1990,TYPE(Planungsübersicht!$E72)=1,NOT(Planungsübersicht!$F72="Umsetzung nicht möglich")),Planungsübersicht!C72," ")</f>
        <v> </v>
      </c>
      <c r="C96" s="22" t="str">
        <f aca="false">IF(AND(Planungsübersicht!$E72&gt;1990,TYPE(Planungsübersicht!$E72)=1,NOT(Planungsübersicht!$F72="Umsetzung nicht möglich")),Planungsübersicht!D72," ")</f>
        <v> </v>
      </c>
      <c r="D96" s="22" t="str">
        <f aca="false">IF(AND(Planungsübersicht!$E72&gt;1990,TYPE(Planungsübersicht!$E72)=1,NOT(Planungsübersicht!$F72="Umsetzung nicht möglich")),Planungsübersicht!E72," ")</f>
        <v> </v>
      </c>
      <c r="E96" s="22" t="str">
        <f aca="false">IF(AND(Planungsübersicht!$E72&gt;1990,TYPE(Planungsübersicht!$E72)=1,NOT(Planungsübersicht!$F72="Umsetzung nicht möglich")),Planungsübersicht!F72," ")</f>
        <v> </v>
      </c>
      <c r="F96" s="22" t="str">
        <f aca="false">IF(AND(Planungsübersicht!$E72&gt;1990,TYPE(Planungsübersicht!$E72)=1,NOT(Planungsübersicht!$F72="Umsetzung nicht möglich")),Planungsübersicht!G72," ")</f>
        <v> </v>
      </c>
      <c r="G96" s="22" t="str">
        <f aca="false">IF(AND(Planungsübersicht!$E72&gt;1990,TYPE(Planungsübersicht!$E72)=1,NOT(Planungsübersicht!$F72="Umsetzung nicht möglich")),Planungsübersicht!H72," ")</f>
        <v> </v>
      </c>
      <c r="H96" s="22" t="str">
        <f aca="false">IF(AND(Planungsübersicht!$E72&gt;1990,TYPE(Planungsübersicht!$E72)=1,NOT(Planungsübersicht!$F72="Umsetzung nicht möglich")),MAX(Planungsübersicht!I72:Z72)," ")</f>
        <v> </v>
      </c>
    </row>
    <row r="97" customFormat="false" ht="12.75" hidden="false" customHeight="false" outlineLevel="0" collapsed="false">
      <c r="B97" s="22" t="str">
        <f aca="false">IF(AND(Planungsübersicht!$E73&gt;1990,TYPE(Planungsübersicht!$E73)=1,NOT(Planungsübersicht!$F73="Umsetzung nicht möglich")),Planungsübersicht!C73," ")</f>
        <v> </v>
      </c>
      <c r="C97" s="22" t="str">
        <f aca="false">IF(AND(Planungsübersicht!$E73&gt;1990,TYPE(Planungsübersicht!$E73)=1,NOT(Planungsübersicht!$F73="Umsetzung nicht möglich")),Planungsübersicht!D73," ")</f>
        <v> </v>
      </c>
      <c r="D97" s="22" t="str">
        <f aca="false">IF(AND(Planungsübersicht!$E73&gt;1990,TYPE(Planungsübersicht!$E73)=1,NOT(Planungsübersicht!$F73="Umsetzung nicht möglich")),Planungsübersicht!E73," ")</f>
        <v> </v>
      </c>
      <c r="E97" s="22" t="str">
        <f aca="false">IF(AND(Planungsübersicht!$E73&gt;1990,TYPE(Planungsübersicht!$E73)=1,NOT(Planungsübersicht!$F73="Umsetzung nicht möglich")),Planungsübersicht!F73," ")</f>
        <v> </v>
      </c>
      <c r="F97" s="22" t="str">
        <f aca="false">IF(AND(Planungsübersicht!$E73&gt;1990,TYPE(Planungsübersicht!$E73)=1,NOT(Planungsübersicht!$F73="Umsetzung nicht möglich")),Planungsübersicht!G73," ")</f>
        <v> </v>
      </c>
      <c r="G97" s="22" t="str">
        <f aca="false">IF(AND(Planungsübersicht!$E73&gt;1990,TYPE(Planungsübersicht!$E73)=1,NOT(Planungsübersicht!$F73="Umsetzung nicht möglich")),Planungsübersicht!H73," ")</f>
        <v> </v>
      </c>
      <c r="H97" s="22" t="str">
        <f aca="false">IF(AND(Planungsübersicht!$E73&gt;1990,TYPE(Planungsübersicht!$E73)=1,NOT(Planungsübersicht!$F73="Umsetzung nicht möglich")),MAX(Planungsübersicht!I73:Z73)," ")</f>
        <v> </v>
      </c>
    </row>
    <row r="98" customFormat="false" ht="12.75" hidden="false" customHeight="false" outlineLevel="0" collapsed="false">
      <c r="B98" s="22" t="str">
        <f aca="false">IF(AND(Planungsübersicht!$E74&gt;1990,TYPE(Planungsübersicht!$E74)=1,NOT(Planungsübersicht!$F74="Umsetzung nicht möglich")),Planungsübersicht!C74," ")</f>
        <v> </v>
      </c>
      <c r="C98" s="22" t="str">
        <f aca="false">IF(AND(Planungsübersicht!$E74&gt;1990,TYPE(Planungsübersicht!$E74)=1,NOT(Planungsübersicht!$F74="Umsetzung nicht möglich")),Planungsübersicht!D74," ")</f>
        <v> </v>
      </c>
      <c r="D98" s="22" t="str">
        <f aca="false">IF(AND(Planungsübersicht!$E74&gt;1990,TYPE(Planungsübersicht!$E74)=1,NOT(Planungsübersicht!$F74="Umsetzung nicht möglich")),Planungsübersicht!E74," ")</f>
        <v> </v>
      </c>
      <c r="E98" s="22" t="str">
        <f aca="false">IF(AND(Planungsübersicht!$E74&gt;1990,TYPE(Planungsübersicht!$E74)=1,NOT(Planungsübersicht!$F74="Umsetzung nicht möglich")),Planungsübersicht!F74," ")</f>
        <v> </v>
      </c>
      <c r="F98" s="22" t="str">
        <f aca="false">IF(AND(Planungsübersicht!$E74&gt;1990,TYPE(Planungsübersicht!$E74)=1,NOT(Planungsübersicht!$F74="Umsetzung nicht möglich")),Planungsübersicht!G74," ")</f>
        <v> </v>
      </c>
      <c r="G98" s="22" t="str">
        <f aca="false">IF(AND(Planungsübersicht!$E74&gt;1990,TYPE(Planungsübersicht!$E74)=1,NOT(Planungsübersicht!$F74="Umsetzung nicht möglich")),Planungsübersicht!H74," ")</f>
        <v> </v>
      </c>
      <c r="H98" s="22" t="str">
        <f aca="false">IF(AND(Planungsübersicht!$E74&gt;1990,TYPE(Planungsübersicht!$E74)=1,NOT(Planungsübersicht!$F74="Umsetzung nicht möglich")),MAX(Planungsübersicht!I74:Z74)," ")</f>
        <v> </v>
      </c>
    </row>
    <row r="99" customFormat="false" ht="12.75" hidden="false" customHeight="false" outlineLevel="0" collapsed="false">
      <c r="B99" s="22" t="str">
        <f aca="false">IF(AND(Planungsübersicht!$E75&gt;1990,TYPE(Planungsübersicht!$E75)=1,NOT(Planungsübersicht!$F75="Umsetzung nicht möglich")),Planungsübersicht!C75," ")</f>
        <v> </v>
      </c>
      <c r="C99" s="22" t="str">
        <f aca="false">IF(AND(Planungsübersicht!$E75&gt;1990,TYPE(Planungsübersicht!$E75)=1,NOT(Planungsübersicht!$F75="Umsetzung nicht möglich")),Planungsübersicht!D75," ")</f>
        <v> </v>
      </c>
      <c r="D99" s="22" t="str">
        <f aca="false">IF(AND(Planungsübersicht!$E75&gt;1990,TYPE(Planungsübersicht!$E75)=1,NOT(Planungsübersicht!$F75="Umsetzung nicht möglich")),Planungsübersicht!E75," ")</f>
        <v> </v>
      </c>
      <c r="E99" s="22" t="str">
        <f aca="false">IF(AND(Planungsübersicht!$E75&gt;1990,TYPE(Planungsübersicht!$E75)=1,NOT(Planungsübersicht!$F75="Umsetzung nicht möglich")),Planungsübersicht!F75," ")</f>
        <v> </v>
      </c>
      <c r="F99" s="22" t="str">
        <f aca="false">IF(AND(Planungsübersicht!$E75&gt;1990,TYPE(Planungsübersicht!$E75)=1,NOT(Planungsübersicht!$F75="Umsetzung nicht möglich")),Planungsübersicht!G75," ")</f>
        <v> </v>
      </c>
      <c r="G99" s="22" t="str">
        <f aca="false">IF(AND(Planungsübersicht!$E75&gt;1990,TYPE(Planungsübersicht!$E75)=1,NOT(Planungsübersicht!$F75="Umsetzung nicht möglich")),Planungsübersicht!H75," ")</f>
        <v> </v>
      </c>
      <c r="H99" s="22" t="str">
        <f aca="false">IF(AND(Planungsübersicht!$E75&gt;1990,TYPE(Planungsübersicht!$E75)=1,NOT(Planungsübersicht!$F75="Umsetzung nicht möglich")),MAX(Planungsübersicht!I75:Z75)," ")</f>
        <v> </v>
      </c>
    </row>
    <row r="100" customFormat="false" ht="12.75" hidden="false" customHeight="false" outlineLevel="0" collapsed="false">
      <c r="B100" s="22" t="str">
        <f aca="false">IF(AND(Planungsübersicht!$E76&gt;1990,TYPE(Planungsübersicht!$E76)=1,NOT(Planungsübersicht!$F76="Umsetzung nicht möglich")),Planungsübersicht!C76," ")</f>
        <v> </v>
      </c>
      <c r="C100" s="22" t="str">
        <f aca="false">IF(AND(Planungsübersicht!$E76&gt;1990,TYPE(Planungsübersicht!$E76)=1,NOT(Planungsübersicht!$F76="Umsetzung nicht möglich")),Planungsübersicht!D76," ")</f>
        <v> </v>
      </c>
      <c r="D100" s="22" t="str">
        <f aca="false">IF(AND(Planungsübersicht!$E76&gt;1990,TYPE(Planungsübersicht!$E76)=1,NOT(Planungsübersicht!$F76="Umsetzung nicht möglich")),Planungsübersicht!E76," ")</f>
        <v> </v>
      </c>
      <c r="E100" s="22" t="str">
        <f aca="false">IF(AND(Planungsübersicht!$E76&gt;1990,TYPE(Planungsübersicht!$E76)=1,NOT(Planungsübersicht!$F76="Umsetzung nicht möglich")),Planungsübersicht!F76," ")</f>
        <v> </v>
      </c>
      <c r="F100" s="22" t="str">
        <f aca="false">IF(AND(Planungsübersicht!$E76&gt;1990,TYPE(Planungsübersicht!$E76)=1,NOT(Planungsübersicht!$F76="Umsetzung nicht möglich")),Planungsübersicht!G76," ")</f>
        <v> </v>
      </c>
      <c r="G100" s="22" t="str">
        <f aca="false">IF(AND(Planungsübersicht!$E76&gt;1990,TYPE(Planungsübersicht!$E76)=1,NOT(Planungsübersicht!$F76="Umsetzung nicht möglich")),Planungsübersicht!H76," ")</f>
        <v> </v>
      </c>
      <c r="H100" s="22" t="str">
        <f aca="false">IF(AND(Planungsübersicht!$E76&gt;1990,TYPE(Planungsübersicht!$E76)=1,NOT(Planungsübersicht!$F76="Umsetzung nicht möglich")),MAX(Planungsübersicht!I76:Z76)," ")</f>
        <v> </v>
      </c>
    </row>
    <row r="101" customFormat="false" ht="12.75" hidden="false" customHeight="false" outlineLevel="0" collapsed="false">
      <c r="B101" s="22" t="str">
        <f aca="false">IF(AND(Planungsübersicht!$E77&gt;1990,TYPE(Planungsübersicht!$E77)=1,NOT(Planungsübersicht!$F77="Umsetzung nicht möglich")),Planungsübersicht!C77," ")</f>
        <v> </v>
      </c>
      <c r="C101" s="22" t="str">
        <f aca="false">IF(AND(Planungsübersicht!$E77&gt;1990,TYPE(Planungsübersicht!$E77)=1,NOT(Planungsübersicht!$F77="Umsetzung nicht möglich")),Planungsübersicht!D77," ")</f>
        <v> </v>
      </c>
      <c r="D101" s="22" t="str">
        <f aca="false">IF(AND(Planungsübersicht!$E77&gt;1990,TYPE(Planungsübersicht!$E77)=1,NOT(Planungsübersicht!$F77="Umsetzung nicht möglich")),Planungsübersicht!E77," ")</f>
        <v> </v>
      </c>
      <c r="E101" s="22" t="str">
        <f aca="false">IF(AND(Planungsübersicht!$E77&gt;1990,TYPE(Planungsübersicht!$E77)=1,NOT(Planungsübersicht!$F77="Umsetzung nicht möglich")),Planungsübersicht!F77," ")</f>
        <v> </v>
      </c>
      <c r="F101" s="22" t="str">
        <f aca="false">IF(AND(Planungsübersicht!$E77&gt;1990,TYPE(Planungsübersicht!$E77)=1,NOT(Planungsübersicht!$F77="Umsetzung nicht möglich")),Planungsübersicht!G77," ")</f>
        <v> </v>
      </c>
      <c r="G101" s="22" t="str">
        <f aca="false">IF(AND(Planungsübersicht!$E77&gt;1990,TYPE(Planungsübersicht!$E77)=1,NOT(Planungsübersicht!$F77="Umsetzung nicht möglich")),Planungsübersicht!H77," ")</f>
        <v> </v>
      </c>
      <c r="H101" s="22" t="str">
        <f aca="false">IF(AND(Planungsübersicht!$E77&gt;1990,TYPE(Planungsübersicht!$E77)=1,NOT(Planungsübersicht!$F77="Umsetzung nicht möglich")),MAX(Planungsübersicht!I77:Z77)," ")</f>
        <v> </v>
      </c>
    </row>
    <row r="102" customFormat="false" ht="12.75" hidden="false" customHeight="false" outlineLevel="0" collapsed="false">
      <c r="B102" s="22" t="str">
        <f aca="false">IF(AND(Planungsübersicht!$E79&gt;1990,TYPE(Planungsübersicht!$E79)=1,NOT(Planungsübersicht!$F79="Umsetzung nicht möglich")), Planungsübersicht!C79," ")</f>
        <v> </v>
      </c>
      <c r="C102" s="22" t="str">
        <f aca="false">IF(AND(Planungsübersicht!$E79&gt;1990,TYPE(Planungsübersicht!$E79)=1,NOT(Planungsübersicht!$F79="Umsetzung nicht möglich")), Planungsübersicht!D79," ")</f>
        <v> </v>
      </c>
      <c r="D102" s="22" t="str">
        <f aca="false">IF(AND(Planungsübersicht!$E79&gt;1990,TYPE(Planungsübersicht!$E79)=1,NOT(Planungsübersicht!$F79="Umsetzung nicht möglich")), Planungsübersicht!E79," ")</f>
        <v> </v>
      </c>
      <c r="E102" s="22" t="str">
        <f aca="false">IF(AND(Planungsübersicht!$E79&gt;1990,TYPE(Planungsübersicht!$E79)=1,NOT(Planungsübersicht!$F79="Umsetzung nicht möglich")), Planungsübersicht!F79," ")</f>
        <v> </v>
      </c>
      <c r="F102" s="22" t="str">
        <f aca="false">IF(AND(Planungsübersicht!$E79&gt;1990,TYPE(Planungsübersicht!$E79)=1,NOT(Planungsübersicht!$F79="Umsetzung nicht möglich")), Planungsübersicht!G79," ")</f>
        <v> </v>
      </c>
      <c r="G102" s="22" t="str">
        <f aca="false">IF(AND(Planungsübersicht!$E79&gt;1990,TYPE(Planungsübersicht!$E79)=1,NOT(Planungsübersicht!$F79="Umsetzung nicht möglich")), Planungsübersicht!H79," ")</f>
        <v> </v>
      </c>
      <c r="H102" s="22" t="str">
        <f aca="false">IF(AND(Planungsübersicht!$E79&gt;1990,TYPE(Planungsübersicht!$E79)=1,NOT(Planungsübersicht!$F79="Umsetzung nicht möglich")), MAX(Planungsübersicht!I79:Z79)," ")</f>
        <v> </v>
      </c>
    </row>
    <row r="103" customFormat="false" ht="12.75" hidden="false" customHeight="false" outlineLevel="0" collapsed="false">
      <c r="B103" s="22" t="str">
        <f aca="false">IF(AND(Planungsübersicht!$E81&gt;1990,TYPE(Planungsübersicht!$E81)=1,NOT(Planungsübersicht!$F81="Umsetzung nicht möglich")), Planungsübersicht!C81," ")</f>
        <v> </v>
      </c>
      <c r="C103" s="22" t="str">
        <f aca="false">IF(AND(Planungsübersicht!$E81&gt;1990,TYPE(Planungsübersicht!$E81)=1,NOT(Planungsübersicht!$F81="Umsetzung nicht möglich")), Planungsübersicht!D81," ")</f>
        <v> </v>
      </c>
      <c r="D103" s="22" t="str">
        <f aca="false">IF(AND(Planungsübersicht!$E81&gt;1990,TYPE(Planungsübersicht!$E81)=1,NOT(Planungsübersicht!$F81="Umsetzung nicht möglich")), Planungsübersicht!E81," ")</f>
        <v> </v>
      </c>
      <c r="E103" s="22" t="str">
        <f aca="false">IF(AND(Planungsübersicht!$E81&gt;1990,TYPE(Planungsübersicht!$E81)=1,NOT(Planungsübersicht!$F81="Umsetzung nicht möglich")), Planungsübersicht!F81," ")</f>
        <v> </v>
      </c>
      <c r="F103" s="22" t="str">
        <f aca="false">IF(AND(Planungsübersicht!$E81&gt;1990,TYPE(Planungsübersicht!$E81)=1,NOT(Planungsübersicht!$F81="Umsetzung nicht möglich")), Planungsübersicht!G81," ")</f>
        <v> </v>
      </c>
      <c r="G103" s="22" t="str">
        <f aca="false">IF(AND(Planungsübersicht!$E81&gt;1990,TYPE(Planungsübersicht!$E81)=1,NOT(Planungsübersicht!$F81="Umsetzung nicht möglich")), Planungsübersicht!H81," ")</f>
        <v> </v>
      </c>
      <c r="H103" s="22" t="str">
        <f aca="false">IF(AND(Planungsübersicht!$E81&gt;1990,TYPE(Planungsübersicht!$E81)=1,NOT(Planungsübersicht!$F81="Umsetzung nicht möglich")), MAX(Planungsübersicht!I81:Z81)," ")</f>
        <v> </v>
      </c>
    </row>
    <row r="104" customFormat="false" ht="12.75" hidden="false" customHeight="false" outlineLevel="0" collapsed="false">
      <c r="B104" s="22" t="str">
        <f aca="false">IF(AND(Planungsübersicht!$E83&gt;1990,TYPE(Planungsübersicht!$E83)=1,NOT(Planungsübersicht!$F83="Umsetzung nicht möglich")), Planungsübersicht!C83," ")</f>
        <v> </v>
      </c>
      <c r="C104" s="22" t="str">
        <f aca="false">IF(AND(Planungsübersicht!$E83&gt;1990,TYPE(Planungsübersicht!$E83)=1,NOT(Planungsübersicht!$F83="Umsetzung nicht möglich")), Planungsübersicht!D83," ")</f>
        <v> </v>
      </c>
      <c r="D104" s="22" t="str">
        <f aca="false">IF(AND(Planungsübersicht!$E83&gt;1990,TYPE(Planungsübersicht!$E83)=1,NOT(Planungsübersicht!$F83="Umsetzung nicht möglich")), Planungsübersicht!E83," ")</f>
        <v> </v>
      </c>
      <c r="E104" s="22" t="str">
        <f aca="false">IF(AND(Planungsübersicht!$E83&gt;1990,TYPE(Planungsübersicht!$E83)=1,NOT(Planungsübersicht!$F83="Umsetzung nicht möglich")), Planungsübersicht!F83," ")</f>
        <v> </v>
      </c>
      <c r="F104" s="22" t="str">
        <f aca="false">IF(AND(Planungsübersicht!$E83&gt;1990,TYPE(Planungsübersicht!$E83)=1,NOT(Planungsübersicht!$F83="Umsetzung nicht möglich")), Planungsübersicht!G83," ")</f>
        <v> </v>
      </c>
      <c r="G104" s="22" t="str">
        <f aca="false">IF(AND(Planungsübersicht!$E83&gt;1990,TYPE(Planungsübersicht!$E83)=1,NOT(Planungsübersicht!$F83="Umsetzung nicht möglich")), Planungsübersicht!H83," ")</f>
        <v> </v>
      </c>
      <c r="H104" s="22" t="str">
        <f aca="false">IF(AND(Planungsübersicht!$E83&gt;1990,TYPE(Planungsübersicht!$E83)=1,NOT(Planungsübersicht!$F83="Umsetzung nicht möglich")), MAX(Planungsübersicht!I83:Z83)," ")</f>
        <v> </v>
      </c>
    </row>
    <row r="105" customFormat="false" ht="12.75" hidden="false" customHeight="false" outlineLevel="0" collapsed="false">
      <c r="B105" s="22" t="str">
        <f aca="false">IF(AND(Planungsübersicht!$E85&gt;1990,TYPE(Planungsübersicht!$E85)=1,NOT(Planungsübersicht!$F85="Umsetzung nicht möglich")), Planungsübersicht!C85," ")</f>
        <v> </v>
      </c>
      <c r="C105" s="22" t="str">
        <f aca="false">IF(AND(Planungsübersicht!$E85&gt;1990,TYPE(Planungsübersicht!$E85)=1,NOT(Planungsübersicht!$F85="Umsetzung nicht möglich")), Planungsübersicht!D85," ")</f>
        <v> </v>
      </c>
      <c r="D105" s="22" t="str">
        <f aca="false">IF(AND(Planungsübersicht!$E85&gt;1990,TYPE(Planungsübersicht!$E85)=1,NOT(Planungsübersicht!$F85="Umsetzung nicht möglich")), Planungsübersicht!E85," ")</f>
        <v> </v>
      </c>
      <c r="E105" s="22" t="str">
        <f aca="false">IF(AND(Planungsübersicht!$E85&gt;1990,TYPE(Planungsübersicht!$E85)=1,NOT(Planungsübersicht!$F85="Umsetzung nicht möglich")), Planungsübersicht!F85," ")</f>
        <v> </v>
      </c>
      <c r="F105" s="22" t="str">
        <f aca="false">IF(AND(Planungsübersicht!$E85&gt;1990,TYPE(Planungsübersicht!$E85)=1,NOT(Planungsübersicht!$F85="Umsetzung nicht möglich")), Planungsübersicht!G85," ")</f>
        <v> </v>
      </c>
      <c r="G105" s="22" t="str">
        <f aca="false">IF(AND(Planungsübersicht!$E85&gt;1990,TYPE(Planungsübersicht!$E85)=1,NOT(Planungsübersicht!$F85="Umsetzung nicht möglich")), Planungsübersicht!H85," ")</f>
        <v> </v>
      </c>
      <c r="H105" s="22" t="str">
        <f aca="false">IF(AND(Planungsübersicht!$E85&gt;1990,TYPE(Planungsübersicht!$E85)=1,NOT(Planungsübersicht!$F85="Umsetzung nicht möglich")), MAX(Planungsübersicht!I85:Z85)," ")</f>
        <v> </v>
      </c>
    </row>
    <row r="106" customFormat="false" ht="12.75" hidden="false" customHeight="false" outlineLevel="0" collapsed="false">
      <c r="B106" s="22" t="str">
        <f aca="false">IF(AND(Planungsübersicht!$E87&gt;1990,TYPE(Planungsübersicht!$E87)=1,NOT(Planungsübersicht!$F87="Umsetzung nicht möglich")), Planungsübersicht!C87," ")</f>
        <v> </v>
      </c>
      <c r="C106" s="22" t="str">
        <f aca="false">IF(AND(Planungsübersicht!$E87&gt;1990,TYPE(Planungsübersicht!$E87)=1,NOT(Planungsübersicht!$F87="Umsetzung nicht möglich")), Planungsübersicht!D87," ")</f>
        <v> </v>
      </c>
      <c r="D106" s="22" t="str">
        <f aca="false">IF(AND(Planungsübersicht!$E87&gt;1990,TYPE(Planungsübersicht!$E87)=1,NOT(Planungsübersicht!$F87="Umsetzung nicht möglich")), Planungsübersicht!E87," ")</f>
        <v> </v>
      </c>
      <c r="E106" s="22" t="str">
        <f aca="false">IF(AND(Planungsübersicht!$E87&gt;1990,TYPE(Planungsübersicht!$E87)=1,NOT(Planungsübersicht!$F87="Umsetzung nicht möglich")), Planungsübersicht!F87," ")</f>
        <v> </v>
      </c>
      <c r="F106" s="22" t="str">
        <f aca="false">IF(AND(Planungsübersicht!$E87&gt;1990,TYPE(Planungsübersicht!$E87)=1,NOT(Planungsübersicht!$F87="Umsetzung nicht möglich")), Planungsübersicht!G87," ")</f>
        <v> </v>
      </c>
      <c r="G106" s="22" t="str">
        <f aca="false">IF(AND(Planungsübersicht!$E87&gt;1990,TYPE(Planungsübersicht!$E87)=1,NOT(Planungsübersicht!$F87="Umsetzung nicht möglich")), Planungsübersicht!H87," ")</f>
        <v> </v>
      </c>
      <c r="H106" s="22" t="str">
        <f aca="false">IF(AND(Planungsübersicht!$E87&gt;1990,TYPE(Planungsübersicht!$E87)=1,NOT(Planungsübersicht!$F87="Umsetzung nicht möglich")), MAX(Planungsübersicht!I87:Z87)," ")</f>
        <v> </v>
      </c>
    </row>
    <row r="107" customFormat="false" ht="12.75" hidden="false" customHeight="false" outlineLevel="0" collapsed="false">
      <c r="B107" s="22" t="str">
        <f aca="false">IF(AND(Planungsübersicht!$E89&gt;1990,TYPE(Planungsübersicht!$E89)=1,NOT(Planungsübersicht!$F89="Umsetzung nicht möglich")), Planungsübersicht!C89," ")</f>
        <v> </v>
      </c>
      <c r="C107" s="22" t="str">
        <f aca="false">IF(AND(Planungsübersicht!$E89&gt;1990,TYPE(Planungsübersicht!$E89)=1,NOT(Planungsübersicht!$F89="Umsetzung nicht möglich")), Planungsübersicht!D89," ")</f>
        <v> </v>
      </c>
      <c r="D107" s="22" t="str">
        <f aca="false">IF(AND(Planungsübersicht!$E89&gt;1990,TYPE(Planungsübersicht!$E89)=1,NOT(Planungsübersicht!$F89="Umsetzung nicht möglich")), Planungsübersicht!E89," ")</f>
        <v> </v>
      </c>
      <c r="E107" s="22" t="str">
        <f aca="false">IF(AND(Planungsübersicht!$E89&gt;1990,TYPE(Planungsübersicht!$E89)=1,NOT(Planungsübersicht!$F89="Umsetzung nicht möglich")), Planungsübersicht!F89," ")</f>
        <v> </v>
      </c>
      <c r="F107" s="22" t="str">
        <f aca="false">IF(AND(Planungsübersicht!$E89&gt;1990,TYPE(Planungsübersicht!$E89)=1,NOT(Planungsübersicht!$F89="Umsetzung nicht möglich")), Planungsübersicht!G89," ")</f>
        <v> </v>
      </c>
      <c r="G107" s="22" t="str">
        <f aca="false">IF(AND(Planungsübersicht!$E89&gt;1990,TYPE(Planungsübersicht!$E89)=1,NOT(Planungsübersicht!$F89="Umsetzung nicht möglich")), Planungsübersicht!H89," ")</f>
        <v> </v>
      </c>
      <c r="H107" s="22" t="str">
        <f aca="false">IF(AND(Planungsübersicht!$E89&gt;1990,TYPE(Planungsübersicht!$E89)=1,NOT(Planungsübersicht!$F89="Umsetzung nicht möglich")), MAX(Planungsübersicht!I89:Z89)," ")</f>
        <v> </v>
      </c>
    </row>
    <row r="108" customFormat="false" ht="12.75" hidden="false" customHeight="false" outlineLevel="0" collapsed="false">
      <c r="B108" s="22" t="str">
        <f aca="false">IF(AND(Planungsübersicht!$E91&gt;1990,TYPE(Planungsübersicht!$E91)=1,NOT(Planungsübersicht!$F91="Umsetzung nicht möglich")), Planungsübersicht!C91," ")</f>
        <v> </v>
      </c>
      <c r="C108" s="22" t="str">
        <f aca="false">IF(AND(Planungsübersicht!$E91&gt;1990,TYPE(Planungsübersicht!$E91)=1,NOT(Planungsübersicht!$F91="Umsetzung nicht möglich")), Planungsübersicht!D91," ")</f>
        <v> </v>
      </c>
      <c r="D108" s="22" t="str">
        <f aca="false">IF(AND(Planungsübersicht!$E91&gt;1990,TYPE(Planungsübersicht!$E91)=1,NOT(Planungsübersicht!$F91="Umsetzung nicht möglich")), Planungsübersicht!E91," ")</f>
        <v> </v>
      </c>
      <c r="E108" s="22" t="str">
        <f aca="false">IF(AND(Planungsübersicht!$E91&gt;1990,TYPE(Planungsübersicht!$E91)=1,NOT(Planungsübersicht!$F91="Umsetzung nicht möglich")), Planungsübersicht!F91," ")</f>
        <v> </v>
      </c>
      <c r="F108" s="22" t="str">
        <f aca="false">IF(AND(Planungsübersicht!$E91&gt;1990,TYPE(Planungsübersicht!$E91)=1,NOT(Planungsübersicht!$F91="Umsetzung nicht möglich")), Planungsübersicht!G91," ")</f>
        <v> </v>
      </c>
      <c r="G108" s="22" t="str">
        <f aca="false">IF(AND(Planungsübersicht!$E91&gt;1990,TYPE(Planungsübersicht!$E91)=1,NOT(Planungsübersicht!$F91="Umsetzung nicht möglich")), Planungsübersicht!H91," ")</f>
        <v> </v>
      </c>
      <c r="H108" s="22" t="str">
        <f aca="false">IF(AND(Planungsübersicht!$E91&gt;1990,TYPE(Planungsübersicht!$E91)=1,NOT(Planungsübersicht!$F91="Umsetzung nicht möglich")), MAX(Planungsübersicht!I91:Z91)," ")</f>
        <v> </v>
      </c>
    </row>
    <row r="109" customFormat="false" ht="12.75" hidden="false" customHeight="false" outlineLevel="0" collapsed="false">
      <c r="B109" s="22" t="str">
        <f aca="false">IF(AND(Planungsübersicht!$E93&gt;1990,TYPE(Planungsübersicht!$E93)=1,NOT(Planungsübersicht!$F93="Umsetzung nicht möglich")), Planungsübersicht!C93," ")</f>
        <v> </v>
      </c>
      <c r="C109" s="22" t="str">
        <f aca="false">IF(AND(Planungsübersicht!$E93&gt;1990,TYPE(Planungsübersicht!$E93)=1,NOT(Planungsübersicht!$F93="Umsetzung nicht möglich")), Planungsübersicht!D93," ")</f>
        <v> </v>
      </c>
      <c r="D109" s="22" t="str">
        <f aca="false">IF(AND(Planungsübersicht!$E93&gt;1990,TYPE(Planungsübersicht!$E93)=1,NOT(Planungsübersicht!$F93="Umsetzung nicht möglich")), Planungsübersicht!E93," ")</f>
        <v> </v>
      </c>
      <c r="E109" s="22" t="str">
        <f aca="false">IF(AND(Planungsübersicht!$E93&gt;1990,TYPE(Planungsübersicht!$E93)=1,NOT(Planungsübersicht!$F93="Umsetzung nicht möglich")), Planungsübersicht!F93," ")</f>
        <v> </v>
      </c>
      <c r="F109" s="22" t="str">
        <f aca="false">IF(AND(Planungsübersicht!$E93&gt;1990,TYPE(Planungsübersicht!$E93)=1,NOT(Planungsübersicht!$F93="Umsetzung nicht möglich")), Planungsübersicht!G93," ")</f>
        <v> </v>
      </c>
      <c r="G109" s="22" t="str">
        <f aca="false">IF(AND(Planungsübersicht!$E93&gt;1990,TYPE(Planungsübersicht!$E93)=1,NOT(Planungsübersicht!$F93="Umsetzung nicht möglich")), Planungsübersicht!H93," ")</f>
        <v> </v>
      </c>
      <c r="H109" s="22" t="str">
        <f aca="false">IF(AND(Planungsübersicht!$E93&gt;1990,TYPE(Planungsübersicht!$E93)=1,NOT(Planungsübersicht!$F93="Umsetzung nicht möglich")), MAX(Planungsübersicht!I93:Z93)," ")</f>
        <v> </v>
      </c>
    </row>
    <row r="110" customFormat="false" ht="12.75" hidden="false" customHeight="false" outlineLevel="0" collapsed="false">
      <c r="B110" s="22" t="str">
        <f aca="false">IF(AND(Planungsübersicht!$E95&gt;1990,TYPE(Planungsübersicht!$E95)=1,NOT(Planungsübersicht!$F95="Umsetzung nicht möglich")), Planungsübersicht!C95," ")</f>
        <v> </v>
      </c>
      <c r="C110" s="22" t="str">
        <f aca="false">IF(AND(Planungsübersicht!$E95&gt;1990,TYPE(Planungsübersicht!$E95)=1,NOT(Planungsübersicht!$F95="Umsetzung nicht möglich")), Planungsübersicht!D95," ")</f>
        <v> </v>
      </c>
      <c r="D110" s="22" t="str">
        <f aca="false">IF(AND(Planungsübersicht!$E95&gt;1990,TYPE(Planungsübersicht!$E95)=1,NOT(Planungsübersicht!$F95="Umsetzung nicht möglich")), Planungsübersicht!E95," ")</f>
        <v> </v>
      </c>
      <c r="E110" s="22" t="str">
        <f aca="false">IF(AND(Planungsübersicht!$E95&gt;1990,TYPE(Planungsübersicht!$E95)=1,NOT(Planungsübersicht!$F95="Umsetzung nicht möglich")), Planungsübersicht!F95," ")</f>
        <v> </v>
      </c>
      <c r="F110" s="22" t="str">
        <f aca="false">IF(AND(Planungsübersicht!$E95&gt;1990,TYPE(Planungsübersicht!$E95)=1,NOT(Planungsübersicht!$F95="Umsetzung nicht möglich")), Planungsübersicht!G95," ")</f>
        <v> </v>
      </c>
      <c r="G110" s="22" t="str">
        <f aca="false">IF(AND(Planungsübersicht!$E95&gt;1990,TYPE(Planungsübersicht!$E95)=1,NOT(Planungsübersicht!$F95="Umsetzung nicht möglich")), Planungsübersicht!H95," ")</f>
        <v> </v>
      </c>
      <c r="H110" s="22" t="str">
        <f aca="false">IF(AND(Planungsübersicht!$E95&gt;1990,TYPE(Planungsübersicht!$E95)=1,NOT(Planungsübersicht!$F95="Umsetzung nicht möglich")), MAX(Planungsübersicht!I95:Z95)," ")</f>
        <v> </v>
      </c>
    </row>
    <row r="111" customFormat="false" ht="12.75" hidden="false" customHeight="false" outlineLevel="0" collapsed="false">
      <c r="B111" s="22" t="str">
        <f aca="false">IF(AND(Planungsübersicht!$E97&gt;1990,TYPE(Planungsübersicht!$E97)=1,NOT(Planungsübersicht!$F97="Umsetzung nicht möglich")), Planungsübersicht!C97," ")</f>
        <v> </v>
      </c>
      <c r="C111" s="22" t="str">
        <f aca="false">IF(AND(Planungsübersicht!$E97&gt;1990,TYPE(Planungsübersicht!$E97)=1,NOT(Planungsübersicht!$F97="Umsetzung nicht möglich")), Planungsübersicht!D97," ")</f>
        <v> </v>
      </c>
      <c r="D111" s="22" t="str">
        <f aca="false">IF(AND(Planungsübersicht!$E97&gt;1990,TYPE(Planungsübersicht!$E97)=1,NOT(Planungsübersicht!$F97="Umsetzung nicht möglich")), Planungsübersicht!E97," ")</f>
        <v> </v>
      </c>
      <c r="E111" s="22" t="str">
        <f aca="false">IF(AND(Planungsübersicht!$E97&gt;1990,TYPE(Planungsübersicht!$E97)=1,NOT(Planungsübersicht!$F97="Umsetzung nicht möglich")), Planungsübersicht!F97," ")</f>
        <v> </v>
      </c>
      <c r="F111" s="22" t="str">
        <f aca="false">IF(AND(Planungsübersicht!$E97&gt;1990,TYPE(Planungsübersicht!$E97)=1,NOT(Planungsübersicht!$F97="Umsetzung nicht möglich")), Planungsübersicht!G97," ")</f>
        <v> </v>
      </c>
      <c r="G111" s="22" t="str">
        <f aca="false">IF(AND(Planungsübersicht!$E97&gt;1990,TYPE(Planungsübersicht!$E97)=1,NOT(Planungsübersicht!$F97="Umsetzung nicht möglich")), Planungsübersicht!H97," ")</f>
        <v> </v>
      </c>
      <c r="H111" s="22" t="str">
        <f aca="false">IF(AND(Planungsübersicht!$E97&gt;1990,TYPE(Planungsübersicht!$E97)=1,NOT(Planungsübersicht!$F97="Umsetzung nicht möglich")), MAX(Planungsübersicht!I97:Z97)," ")</f>
        <v> </v>
      </c>
    </row>
    <row r="112" customFormat="false" ht="12.75" hidden="false" customHeight="false" outlineLevel="0" collapsed="false">
      <c r="B112" s="22" t="str">
        <f aca="false">IF(AND(Planungsübersicht!$E99&gt;1990,TYPE(Planungsübersicht!$E99)=1,NOT(Planungsübersicht!$F99="Umsetzung nicht möglich")), Planungsübersicht!C99," ")</f>
        <v> </v>
      </c>
      <c r="C112" s="22" t="str">
        <f aca="false">IF(AND(Planungsübersicht!$E99&gt;1990,TYPE(Planungsübersicht!$E99)=1,NOT(Planungsübersicht!$F99="Umsetzung nicht möglich")), Planungsübersicht!D99," ")</f>
        <v> </v>
      </c>
      <c r="D112" s="22" t="str">
        <f aca="false">IF(AND(Planungsübersicht!$E99&gt;1990,TYPE(Planungsübersicht!$E99)=1,NOT(Planungsübersicht!$F99="Umsetzung nicht möglich")), Planungsübersicht!E99," ")</f>
        <v> </v>
      </c>
      <c r="E112" s="22" t="str">
        <f aca="false">IF(AND(Planungsübersicht!$E99&gt;1990,TYPE(Planungsübersicht!$E99)=1,NOT(Planungsübersicht!$F99="Umsetzung nicht möglich")), Planungsübersicht!F99," ")</f>
        <v> </v>
      </c>
      <c r="F112" s="22" t="str">
        <f aca="false">IF(AND(Planungsübersicht!$E99&gt;1990,TYPE(Planungsübersicht!$E99)=1,NOT(Planungsübersicht!$F99="Umsetzung nicht möglich")), Planungsübersicht!G99," ")</f>
        <v> </v>
      </c>
      <c r="G112" s="22" t="str">
        <f aca="false">IF(AND(Planungsübersicht!$E99&gt;1990,TYPE(Planungsübersicht!$E99)=1,NOT(Planungsübersicht!$F99="Umsetzung nicht möglich")), Planungsübersicht!H99," ")</f>
        <v> </v>
      </c>
      <c r="H112" s="22" t="str">
        <f aca="false">IF(AND(Planungsübersicht!$E99&gt;1990,TYPE(Planungsübersicht!$E99)=1,NOT(Planungsübersicht!$F99="Umsetzung nicht möglich")), MAX(Planungsübersicht!I99:Z99)," ")</f>
        <v> </v>
      </c>
    </row>
    <row r="113" customFormat="false" ht="12.75" hidden="false" customHeight="false" outlineLevel="0" collapsed="false">
      <c r="B113" s="22" t="str">
        <f aca="false">IF(AND(Planungsübersicht!$E101&gt;1990,TYPE(Planungsübersicht!$E101)=1,NOT(Planungsübersicht!$F101="Umsetzung nicht möglich")), Planungsübersicht!C101," ")</f>
        <v> </v>
      </c>
      <c r="C113" s="22" t="str">
        <f aca="false">IF(AND(Planungsübersicht!$E101&gt;1990,TYPE(Planungsübersicht!$E101)=1,NOT(Planungsübersicht!$F101="Umsetzung nicht möglich")), Planungsübersicht!D101," ")</f>
        <v> </v>
      </c>
      <c r="D113" s="22" t="str">
        <f aca="false">IF(AND(Planungsübersicht!$E101&gt;1990,TYPE(Planungsübersicht!$E101)=1,NOT(Planungsübersicht!$F101="Umsetzung nicht möglich")), Planungsübersicht!E101," ")</f>
        <v> </v>
      </c>
      <c r="E113" s="22" t="str">
        <f aca="false">IF(AND(Planungsübersicht!$E101&gt;1990,TYPE(Planungsübersicht!$E101)=1,NOT(Planungsübersicht!$F101="Umsetzung nicht möglich")), Planungsübersicht!F101," ")</f>
        <v> </v>
      </c>
      <c r="F113" s="22" t="str">
        <f aca="false">IF(AND(Planungsübersicht!$E101&gt;1990,TYPE(Planungsübersicht!$E101)=1,NOT(Planungsübersicht!$F101="Umsetzung nicht möglich")), Planungsübersicht!G101," ")</f>
        <v> </v>
      </c>
      <c r="G113" s="22" t="str">
        <f aca="false">IF(AND(Planungsübersicht!$E101&gt;1990,TYPE(Planungsübersicht!$E101)=1,NOT(Planungsübersicht!$F101="Umsetzung nicht möglich")), Planungsübersicht!H101," ")</f>
        <v> </v>
      </c>
      <c r="H113" s="22" t="str">
        <f aca="false">IF(AND(Planungsübersicht!$E101&gt;1990,TYPE(Planungsübersicht!$E101)=1,NOT(Planungsübersicht!$F101="Umsetzung nicht möglich")), MAX(Planungsübersicht!I101:Z101)," ")</f>
        <v> </v>
      </c>
    </row>
    <row r="114" customFormat="false" ht="12.75" hidden="false" customHeight="false" outlineLevel="0" collapsed="false">
      <c r="B114" s="22" t="str">
        <f aca="false">IF(AND(Planungsübersicht!$E103&gt;1990,TYPE(Planungsübersicht!$E103)=1,NOT(Planungsübersicht!$F103="Umsetzung nicht möglich")), Planungsübersicht!C103," ")</f>
        <v> </v>
      </c>
      <c r="C114" s="22" t="str">
        <f aca="false">IF(AND(Planungsübersicht!$E103&gt;1990,TYPE(Planungsübersicht!$E103)=1,NOT(Planungsübersicht!$F103="Umsetzung nicht möglich")), Planungsübersicht!D103," ")</f>
        <v> </v>
      </c>
      <c r="D114" s="22" t="str">
        <f aca="false">IF(AND(Planungsübersicht!$E103&gt;1990,TYPE(Planungsübersicht!$E103)=1,NOT(Planungsübersicht!$F103="Umsetzung nicht möglich")), Planungsübersicht!E103," ")</f>
        <v> </v>
      </c>
      <c r="E114" s="22" t="str">
        <f aca="false">IF(AND(Planungsübersicht!$E103&gt;1990,TYPE(Planungsübersicht!$E103)=1,NOT(Planungsübersicht!$F103="Umsetzung nicht möglich")), Planungsübersicht!F103," ")</f>
        <v> </v>
      </c>
      <c r="F114" s="22" t="str">
        <f aca="false">IF(AND(Planungsübersicht!$E103&gt;1990,TYPE(Planungsübersicht!$E103)=1,NOT(Planungsübersicht!$F103="Umsetzung nicht möglich")), Planungsübersicht!G103," ")</f>
        <v> </v>
      </c>
      <c r="G114" s="22" t="str">
        <f aca="false">IF(AND(Planungsübersicht!$E103&gt;1990,TYPE(Planungsübersicht!$E103)=1,NOT(Planungsübersicht!$F103="Umsetzung nicht möglich")), Planungsübersicht!H103," ")</f>
        <v> </v>
      </c>
      <c r="H114" s="22" t="str">
        <f aca="false">IF(AND(Planungsübersicht!$E103&gt;1990,TYPE(Planungsübersicht!$E103)=1,NOT(Planungsübersicht!$F103="Umsetzung nicht möglich")), MAX(Planungsübersicht!I103:Z103)," ")</f>
        <v> </v>
      </c>
    </row>
    <row r="115" customFormat="false" ht="12.75" hidden="false" customHeight="false" outlineLevel="0" collapsed="false">
      <c r="B115" s="22" t="str">
        <f aca="false">IF(AND(Planungsübersicht!$E105&gt;1990,TYPE(Planungsübersicht!$E105)=1,NOT(Planungsübersicht!$F105="Umsetzung nicht möglich")),Planungsübersicht!C105," ")</f>
        <v> </v>
      </c>
      <c r="C115" s="22" t="str">
        <f aca="false">IF(AND(Planungsübersicht!$E105&gt;1990,TYPE(Planungsübersicht!$E105)=1,NOT(Planungsübersicht!$F105="Umsetzung nicht möglich")),Planungsübersicht!D105," ")</f>
        <v> </v>
      </c>
      <c r="D115" s="22" t="str">
        <f aca="false">IF(AND(Planungsübersicht!$E105&gt;1990,TYPE(Planungsübersicht!$E105)=1,NOT(Planungsübersicht!$F105="Umsetzung nicht möglich")),Planungsübersicht!E105," ")</f>
        <v> </v>
      </c>
      <c r="E115" s="22" t="str">
        <f aca="false">IF(AND(Planungsübersicht!$E105&gt;1990,TYPE(Planungsübersicht!$E105)=1,NOT(Planungsübersicht!$F105="Umsetzung nicht möglich")),Planungsübersicht!F105," ")</f>
        <v> </v>
      </c>
      <c r="F115" s="22" t="str">
        <f aca="false">IF(AND(Planungsübersicht!$E105&gt;1990,TYPE(Planungsübersicht!$E105)=1,NOT(Planungsübersicht!$F105="Umsetzung nicht möglich")),Planungsübersicht!G105," ")</f>
        <v> </v>
      </c>
      <c r="G115" s="22" t="str">
        <f aca="false">IF(AND(Planungsübersicht!$E105&gt;1990,TYPE(Planungsübersicht!$E105)=1,NOT(Planungsübersicht!$F105="Umsetzung nicht möglich")),Planungsübersicht!H105," ")</f>
        <v> </v>
      </c>
      <c r="H115" s="22" t="str">
        <f aca="false">IF(AND(Planungsübersicht!$E105&gt;1990,TYPE(Planungsübersicht!$E105)=1,NOT(Planungsübersicht!$F105="Umsetzung nicht möglich")),MAX(Planungsübersicht!I105:Z105)," ")</f>
        <v> </v>
      </c>
    </row>
    <row r="116" customFormat="false" ht="12.75" hidden="false" customHeight="false" outlineLevel="0" collapsed="false">
      <c r="B116" s="22" t="str">
        <f aca="false">IF(AND(Planungsübersicht!$E106&gt;1990,TYPE(Planungsübersicht!$E106)=1,NOT(Planungsübersicht!$F106="Umsetzung nicht möglich")),Planungsübersicht!C106," ")</f>
        <v> </v>
      </c>
      <c r="C116" s="22" t="str">
        <f aca="false">IF(AND(Planungsübersicht!$E106&gt;1990,TYPE(Planungsübersicht!$E106)=1,NOT(Planungsübersicht!$F106="Umsetzung nicht möglich")),Planungsübersicht!D106," ")</f>
        <v> </v>
      </c>
      <c r="D116" s="22" t="str">
        <f aca="false">IF(AND(Planungsübersicht!$E106&gt;1990,TYPE(Planungsübersicht!$E106)=1,NOT(Planungsübersicht!$F106="Umsetzung nicht möglich")),Planungsübersicht!E106," ")</f>
        <v> </v>
      </c>
      <c r="E116" s="22" t="str">
        <f aca="false">IF(AND(Planungsübersicht!$E106&gt;1990,TYPE(Planungsübersicht!$E106)=1,NOT(Planungsübersicht!$F106="Umsetzung nicht möglich")),Planungsübersicht!F106," ")</f>
        <v> </v>
      </c>
      <c r="F116" s="22" t="str">
        <f aca="false">IF(AND(Planungsübersicht!$E106&gt;1990,TYPE(Planungsübersicht!$E106)=1,NOT(Planungsübersicht!$F106="Umsetzung nicht möglich")),Planungsübersicht!G106," ")</f>
        <v> </v>
      </c>
      <c r="G116" s="22" t="str">
        <f aca="false">IF(AND(Planungsübersicht!$E106&gt;1990,TYPE(Planungsübersicht!$E106)=1,NOT(Planungsübersicht!$F106="Umsetzung nicht möglich")),Planungsübersicht!H106," ")</f>
        <v> </v>
      </c>
      <c r="H116" s="22" t="str">
        <f aca="false">IF(AND(Planungsübersicht!$E106&gt;1990,TYPE(Planungsübersicht!$E106)=1,NOT(Planungsübersicht!$F106="Umsetzung nicht möglich")),MAX(Planungsübersicht!I106:Z106)," ")</f>
        <v> </v>
      </c>
    </row>
    <row r="117" customFormat="false" ht="12.75" hidden="false" customHeight="false" outlineLevel="0" collapsed="false">
      <c r="B117" s="22" t="str">
        <f aca="false">IF(AND(Planungsübersicht!$E107&gt;1990,TYPE(Planungsübersicht!$E107)=1,NOT(Planungsübersicht!$F107="Umsetzung nicht möglich")),Planungsübersicht!C107," ")</f>
        <v> </v>
      </c>
      <c r="C117" s="22" t="str">
        <f aca="false">IF(AND(Planungsübersicht!$E107&gt;1990,TYPE(Planungsübersicht!$E107)=1,NOT(Planungsübersicht!$F107="Umsetzung nicht möglich")),Planungsübersicht!D107," ")</f>
        <v> </v>
      </c>
      <c r="D117" s="22" t="str">
        <f aca="false">IF(AND(Planungsübersicht!$E107&gt;1990,TYPE(Planungsübersicht!$E107)=1,NOT(Planungsübersicht!$F107="Umsetzung nicht möglich")),Planungsübersicht!E107," ")</f>
        <v> </v>
      </c>
      <c r="E117" s="22" t="str">
        <f aca="false">IF(AND(Planungsübersicht!$E107&gt;1990,TYPE(Planungsübersicht!$E107)=1,NOT(Planungsübersicht!$F107="Umsetzung nicht möglich")),Planungsübersicht!F107," ")</f>
        <v> </v>
      </c>
      <c r="F117" s="22" t="str">
        <f aca="false">IF(AND(Planungsübersicht!$E107&gt;1990,TYPE(Planungsübersicht!$E107)=1,NOT(Planungsübersicht!$F107="Umsetzung nicht möglich")),Planungsübersicht!G107," ")</f>
        <v> </v>
      </c>
      <c r="G117" s="22" t="str">
        <f aca="false">IF(AND(Planungsübersicht!$E107&gt;1990,TYPE(Planungsübersicht!$E107)=1,NOT(Planungsübersicht!$F107="Umsetzung nicht möglich")),Planungsübersicht!H107," ")</f>
        <v> </v>
      </c>
      <c r="H117" s="22" t="str">
        <f aca="false">IF(AND(Planungsübersicht!$E107&gt;1990,TYPE(Planungsübersicht!$E107)=1,NOT(Planungsübersicht!$F107="Umsetzung nicht möglich")),MAX(Planungsübersicht!I107:Z107)," ")</f>
        <v> </v>
      </c>
    </row>
    <row r="118" customFormat="false" ht="12.75" hidden="false" customHeight="false" outlineLevel="0" collapsed="false">
      <c r="B118" s="22" t="str">
        <f aca="false">IF(AND(Planungsübersicht!$E108&gt;1990,TYPE(Planungsübersicht!$E108)=1,NOT(Planungsübersicht!$F108="Umsetzung nicht möglich")),Planungsübersicht!C108," ")</f>
        <v> </v>
      </c>
      <c r="C118" s="22" t="str">
        <f aca="false">IF(AND(Planungsübersicht!$E108&gt;1990,TYPE(Planungsübersicht!$E108)=1,NOT(Planungsübersicht!$F108="Umsetzung nicht möglich")),Planungsübersicht!D108," ")</f>
        <v> </v>
      </c>
      <c r="D118" s="22" t="str">
        <f aca="false">IF(AND(Planungsübersicht!$E108&gt;1990,TYPE(Planungsübersicht!$E108)=1,NOT(Planungsübersicht!$F108="Umsetzung nicht möglich")),Planungsübersicht!E108," ")</f>
        <v> </v>
      </c>
      <c r="E118" s="22" t="str">
        <f aca="false">IF(AND(Planungsübersicht!$E108&gt;1990,TYPE(Planungsübersicht!$E108)=1,NOT(Planungsübersicht!$F108="Umsetzung nicht möglich")),Planungsübersicht!F108," ")</f>
        <v> </v>
      </c>
      <c r="F118" s="22" t="str">
        <f aca="false">IF(AND(Planungsübersicht!$E108&gt;1990,TYPE(Planungsübersicht!$E108)=1,NOT(Planungsübersicht!$F108="Umsetzung nicht möglich")),Planungsübersicht!G108," ")</f>
        <v> </v>
      </c>
      <c r="G118" s="22" t="str">
        <f aca="false">IF(AND(Planungsübersicht!$E108&gt;1990,TYPE(Planungsübersicht!$E108)=1,NOT(Planungsübersicht!$F108="Umsetzung nicht möglich")),Planungsübersicht!H108," ")</f>
        <v> </v>
      </c>
      <c r="H118" s="22" t="str">
        <f aca="false">IF(AND(Planungsübersicht!$E108&gt;1990,TYPE(Planungsübersicht!$E108)=1,NOT(Planungsübersicht!$F108="Umsetzung nicht möglich")),MAX(Planungsübersicht!I108:Z108)," ")</f>
        <v> </v>
      </c>
    </row>
    <row r="119" customFormat="false" ht="12.75" hidden="false" customHeight="false" outlineLevel="0" collapsed="false">
      <c r="B119" s="22" t="str">
        <f aca="false">IF(AND(Planungsübersicht!$E109&gt;1990,TYPE(Planungsübersicht!$E109)=1,NOT(Planungsübersicht!$F109="Umsetzung nicht möglich")),Planungsübersicht!C109," ")</f>
        <v> </v>
      </c>
      <c r="C119" s="22" t="str">
        <f aca="false">IF(AND(Planungsübersicht!$E109&gt;1990,TYPE(Planungsübersicht!$E109)=1,NOT(Planungsübersicht!$F109="Umsetzung nicht möglich")),Planungsübersicht!D109," ")</f>
        <v> </v>
      </c>
      <c r="D119" s="22" t="str">
        <f aca="false">IF(AND(Planungsübersicht!$E109&gt;1990,TYPE(Planungsübersicht!$E109)=1,NOT(Planungsübersicht!$F109="Umsetzung nicht möglich")),Planungsübersicht!E109," ")</f>
        <v> </v>
      </c>
      <c r="E119" s="22" t="str">
        <f aca="false">IF(AND(Planungsübersicht!$E109&gt;1990,TYPE(Planungsübersicht!$E109)=1,NOT(Planungsübersicht!$F109="Umsetzung nicht möglich")),Planungsübersicht!F109," ")</f>
        <v> </v>
      </c>
      <c r="F119" s="22" t="str">
        <f aca="false">IF(AND(Planungsübersicht!$E109&gt;1990,TYPE(Planungsübersicht!$E109)=1,NOT(Planungsübersicht!$F109="Umsetzung nicht möglich")),Planungsübersicht!G109," ")</f>
        <v> </v>
      </c>
      <c r="G119" s="22" t="str">
        <f aca="false">IF(AND(Planungsübersicht!$E109&gt;1990,TYPE(Planungsübersicht!$E109)=1,NOT(Planungsübersicht!$F109="Umsetzung nicht möglich")),Planungsübersicht!H109," ")</f>
        <v> </v>
      </c>
      <c r="H119" s="22" t="str">
        <f aca="false">IF(AND(Planungsübersicht!$E109&gt;1990,TYPE(Planungsübersicht!$E109)=1,NOT(Planungsübersicht!$F109="Umsetzung nicht möglich")),MAX(Planungsübersicht!I109:Z109)," ")</f>
        <v> </v>
      </c>
    </row>
    <row r="120" customFormat="false" ht="12.75" hidden="false" customHeight="false" outlineLevel="0" collapsed="false">
      <c r="B120" s="22" t="str">
        <f aca="false">IF(AND(Planungsübersicht!$E110&gt;1990,TYPE(Planungsübersicht!$E110)=1,NOT(Planungsübersicht!$F110="Umsetzung nicht möglich")),Planungsübersicht!C110," ")</f>
        <v> </v>
      </c>
      <c r="C120" s="22" t="str">
        <f aca="false">IF(AND(Planungsübersicht!$E110&gt;1990,TYPE(Planungsübersicht!$E110)=1,NOT(Planungsübersicht!$F110="Umsetzung nicht möglich")),Planungsübersicht!D110," ")</f>
        <v> </v>
      </c>
      <c r="D120" s="22" t="str">
        <f aca="false">IF(AND(Planungsübersicht!$E110&gt;1990,TYPE(Planungsübersicht!$E110)=1,NOT(Planungsübersicht!$F110="Umsetzung nicht möglich")),Planungsübersicht!E110," ")</f>
        <v> </v>
      </c>
      <c r="E120" s="22" t="str">
        <f aca="false">IF(AND(Planungsübersicht!$E110&gt;1990,TYPE(Planungsübersicht!$E110)=1,NOT(Planungsübersicht!$F110="Umsetzung nicht möglich")),Planungsübersicht!F110," ")</f>
        <v> </v>
      </c>
      <c r="F120" s="22" t="str">
        <f aca="false">IF(AND(Planungsübersicht!$E110&gt;1990,TYPE(Planungsübersicht!$E110)=1,NOT(Planungsübersicht!$F110="Umsetzung nicht möglich")),Planungsübersicht!G110," ")</f>
        <v> </v>
      </c>
      <c r="G120" s="22" t="str">
        <f aca="false">IF(AND(Planungsübersicht!$E110&gt;1990,TYPE(Planungsübersicht!$E110)=1,NOT(Planungsübersicht!$F110="Umsetzung nicht möglich")),Planungsübersicht!H110," ")</f>
        <v> </v>
      </c>
      <c r="H120" s="22" t="str">
        <f aca="false">IF(AND(Planungsübersicht!$E110&gt;1990,TYPE(Planungsübersicht!$E110)=1,NOT(Planungsübersicht!$F110="Umsetzung nicht möglich")),MAX(Planungsübersicht!I110:Z110)," ")</f>
        <v> </v>
      </c>
    </row>
    <row r="121" customFormat="false" ht="12.75" hidden="false" customHeight="false" outlineLevel="0" collapsed="false">
      <c r="B121" s="22" t="str">
        <f aca="false">IF(AND(Planungsübersicht!$E111&gt;1990,TYPE(Planungsübersicht!$E111)=1,NOT(Planungsübersicht!$F111="Umsetzung nicht möglich")),Planungsübersicht!C111," ")</f>
        <v> </v>
      </c>
      <c r="C121" s="22" t="str">
        <f aca="false">IF(AND(Planungsübersicht!$E111&gt;1990,TYPE(Planungsübersicht!$E111)=1,NOT(Planungsübersicht!$F111="Umsetzung nicht möglich")),Planungsübersicht!D111," ")</f>
        <v> </v>
      </c>
      <c r="D121" s="22" t="str">
        <f aca="false">IF(AND(Planungsübersicht!$E111&gt;1990,TYPE(Planungsübersicht!$E111)=1,NOT(Planungsübersicht!$F111="Umsetzung nicht möglich")),Planungsübersicht!E111," ")</f>
        <v> </v>
      </c>
      <c r="E121" s="22" t="str">
        <f aca="false">IF(AND(Planungsübersicht!$E111&gt;1990,TYPE(Planungsübersicht!$E111)=1,NOT(Planungsübersicht!$F111="Umsetzung nicht möglich")),Planungsübersicht!F111," ")</f>
        <v> </v>
      </c>
      <c r="F121" s="22" t="str">
        <f aca="false">IF(AND(Planungsübersicht!$E111&gt;1990,TYPE(Planungsübersicht!$E111)=1,NOT(Planungsübersicht!$F111="Umsetzung nicht möglich")),Planungsübersicht!G111," ")</f>
        <v> </v>
      </c>
      <c r="G121" s="22" t="str">
        <f aca="false">IF(AND(Planungsübersicht!$E111&gt;1990,TYPE(Planungsübersicht!$E111)=1,NOT(Planungsübersicht!$F111="Umsetzung nicht möglich")),Planungsübersicht!H111," ")</f>
        <v> </v>
      </c>
      <c r="H121" s="22" t="str">
        <f aca="false">IF(AND(Planungsübersicht!$E111&gt;1990,TYPE(Planungsübersicht!$E111)=1,NOT(Planungsübersicht!$F111="Umsetzung nicht möglich")),MAX(Planungsübersicht!I111:Z111)," ")</f>
        <v> </v>
      </c>
    </row>
    <row r="122" customFormat="false" ht="12.75" hidden="false" customHeight="false" outlineLevel="0" collapsed="false">
      <c r="B122" s="22" t="str">
        <f aca="false">IF(AND(Planungsübersicht!$E112&gt;1990,TYPE(Planungsübersicht!$E112)=1,NOT(Planungsübersicht!$F112="Umsetzung nicht möglich")),Planungsübersicht!C112," ")</f>
        <v> </v>
      </c>
      <c r="C122" s="22" t="str">
        <f aca="false">IF(AND(Planungsübersicht!$E112&gt;1990,TYPE(Planungsübersicht!$E112)=1,NOT(Planungsübersicht!$F112="Umsetzung nicht möglich")),Planungsübersicht!D112," ")</f>
        <v> </v>
      </c>
      <c r="D122" s="22" t="str">
        <f aca="false">IF(AND(Planungsübersicht!$E112&gt;1990,TYPE(Planungsübersicht!$E112)=1,NOT(Planungsübersicht!$F112="Umsetzung nicht möglich")),Planungsübersicht!E112," ")</f>
        <v> </v>
      </c>
      <c r="E122" s="22" t="str">
        <f aca="false">IF(AND(Planungsübersicht!$E112&gt;1990,TYPE(Planungsübersicht!$E112)=1,NOT(Planungsübersicht!$F112="Umsetzung nicht möglich")),Planungsübersicht!F112," ")</f>
        <v> </v>
      </c>
      <c r="F122" s="22" t="str">
        <f aca="false">IF(AND(Planungsübersicht!$E112&gt;1990,TYPE(Planungsübersicht!$E112)=1,NOT(Planungsübersicht!$F112="Umsetzung nicht möglich")),Planungsübersicht!G112," ")</f>
        <v> </v>
      </c>
      <c r="G122" s="22" t="str">
        <f aca="false">IF(AND(Planungsübersicht!$E112&gt;1990,TYPE(Planungsübersicht!$E112)=1,NOT(Planungsübersicht!$F112="Umsetzung nicht möglich")),Planungsübersicht!H112," ")</f>
        <v> </v>
      </c>
      <c r="H122" s="22" t="str">
        <f aca="false">IF(AND(Planungsübersicht!$E112&gt;1990,TYPE(Planungsübersicht!$E112)=1,NOT(Planungsübersicht!$F112="Umsetzung nicht möglich")),MAX(Planungsübersicht!I112:Z112)," ")</f>
        <v> </v>
      </c>
    </row>
    <row r="123" customFormat="false" ht="12.75" hidden="false" customHeight="false" outlineLevel="0" collapsed="false">
      <c r="B123" s="22" t="str">
        <f aca="false">IF(AND(Planungsübersicht!$E113&gt;1990,TYPE(Planungsübersicht!$E113)=1,NOT(Planungsübersicht!$F113="Umsetzung nicht möglich")),Planungsübersicht!C113," ")</f>
        <v> </v>
      </c>
      <c r="C123" s="22" t="str">
        <f aca="false">IF(AND(Planungsübersicht!$E113&gt;1990,TYPE(Planungsübersicht!$E113)=1,NOT(Planungsübersicht!$F113="Umsetzung nicht möglich")),Planungsübersicht!D113," ")</f>
        <v> </v>
      </c>
      <c r="D123" s="22" t="str">
        <f aca="false">IF(AND(Planungsübersicht!$E113&gt;1990,TYPE(Planungsübersicht!$E113)=1,NOT(Planungsübersicht!$F113="Umsetzung nicht möglich")),Planungsübersicht!E113," ")</f>
        <v> </v>
      </c>
      <c r="E123" s="22" t="str">
        <f aca="false">IF(AND(Planungsübersicht!$E113&gt;1990,TYPE(Planungsübersicht!$E113)=1,NOT(Planungsübersicht!$F113="Umsetzung nicht möglich")),Planungsübersicht!F113," ")</f>
        <v> </v>
      </c>
      <c r="F123" s="22" t="str">
        <f aca="false">IF(AND(Planungsübersicht!$E113&gt;1990,TYPE(Planungsübersicht!$E113)=1,NOT(Planungsübersicht!$F113="Umsetzung nicht möglich")),Planungsübersicht!G113," ")</f>
        <v> </v>
      </c>
      <c r="G123" s="22" t="str">
        <f aca="false">IF(AND(Planungsübersicht!$E113&gt;1990,TYPE(Planungsübersicht!$E113)=1,NOT(Planungsübersicht!$F113="Umsetzung nicht möglich")),Planungsübersicht!H113," ")</f>
        <v> </v>
      </c>
      <c r="H123" s="22" t="str">
        <f aca="false">IF(AND(Planungsübersicht!$E113&gt;1990,TYPE(Planungsübersicht!$E113)=1,NOT(Planungsübersicht!$F113="Umsetzung nicht möglich")),MAX(Planungsübersicht!I113:Z113)," ")</f>
        <v> </v>
      </c>
    </row>
    <row r="124" customFormat="false" ht="12.75" hidden="false" customHeight="false" outlineLevel="0" collapsed="false">
      <c r="B124" s="22" t="str">
        <f aca="false">IF(AND(Planungsübersicht!$E114&gt;1990,TYPE(Planungsübersicht!$E114)=1,NOT(Planungsübersicht!$F114="Umsetzung nicht möglich")),Planungsübersicht!C114," ")</f>
        <v> </v>
      </c>
      <c r="C124" s="22" t="str">
        <f aca="false">IF(AND(Planungsübersicht!$E114&gt;1990,TYPE(Planungsübersicht!$E114)=1,NOT(Planungsübersicht!$F114="Umsetzung nicht möglich")),Planungsübersicht!D114," ")</f>
        <v> </v>
      </c>
      <c r="D124" s="22" t="str">
        <f aca="false">IF(AND(Planungsübersicht!$E114&gt;1990,TYPE(Planungsübersicht!$E114)=1,NOT(Planungsübersicht!$F114="Umsetzung nicht möglich")),Planungsübersicht!E114," ")</f>
        <v> </v>
      </c>
      <c r="E124" s="22" t="str">
        <f aca="false">IF(AND(Planungsübersicht!$E114&gt;1990,TYPE(Planungsübersicht!$E114)=1,NOT(Planungsübersicht!$F114="Umsetzung nicht möglich")),Planungsübersicht!F114," ")</f>
        <v> </v>
      </c>
      <c r="F124" s="22" t="str">
        <f aca="false">IF(AND(Planungsübersicht!$E114&gt;1990,TYPE(Planungsübersicht!$E114)=1,NOT(Planungsübersicht!$F114="Umsetzung nicht möglich")),Planungsübersicht!G114," ")</f>
        <v> </v>
      </c>
      <c r="G124" s="22" t="str">
        <f aca="false">IF(AND(Planungsübersicht!$E114&gt;1990,TYPE(Planungsübersicht!$E114)=1,NOT(Planungsübersicht!$F114="Umsetzung nicht möglich")),Planungsübersicht!H114," ")</f>
        <v> </v>
      </c>
      <c r="H124" s="22" t="str">
        <f aca="false">IF(AND(Planungsübersicht!$E114&gt;1990,TYPE(Planungsübersicht!$E114)=1,NOT(Planungsübersicht!$F114="Umsetzung nicht möglich")),MAX(Planungsübersicht!I114:Z114)," ")</f>
        <v> </v>
      </c>
    </row>
    <row r="125" customFormat="false" ht="12.75" hidden="false" customHeight="false" outlineLevel="0" collapsed="false">
      <c r="B125" s="22" t="str">
        <f aca="false">IF(AND(Planungsübersicht!$E115&gt;1990,TYPE(Planungsübersicht!$E115)=1,NOT(Planungsübersicht!$F115="Umsetzung nicht möglich")),Planungsübersicht!C115," ")</f>
        <v> </v>
      </c>
      <c r="C125" s="22" t="str">
        <f aca="false">IF(AND(Planungsübersicht!$E115&gt;1990,TYPE(Planungsübersicht!$E115)=1,NOT(Planungsübersicht!$F115="Umsetzung nicht möglich")),Planungsübersicht!D115," ")</f>
        <v> </v>
      </c>
      <c r="D125" s="22" t="str">
        <f aca="false">IF(AND(Planungsübersicht!$E115&gt;1990,TYPE(Planungsübersicht!$E115)=1,NOT(Planungsübersicht!$F115="Umsetzung nicht möglich")),Planungsübersicht!E115," ")</f>
        <v> </v>
      </c>
      <c r="E125" s="22" t="str">
        <f aca="false">IF(AND(Planungsübersicht!$E115&gt;1990,TYPE(Planungsübersicht!$E115)=1,NOT(Planungsübersicht!$F115="Umsetzung nicht möglich")),Planungsübersicht!F115," ")</f>
        <v> </v>
      </c>
      <c r="F125" s="22" t="str">
        <f aca="false">IF(AND(Planungsübersicht!$E115&gt;1990,TYPE(Planungsübersicht!$E115)=1,NOT(Planungsübersicht!$F115="Umsetzung nicht möglich")),Planungsübersicht!G115," ")</f>
        <v> </v>
      </c>
      <c r="G125" s="22" t="str">
        <f aca="false">IF(AND(Planungsübersicht!$E115&gt;1990,TYPE(Planungsübersicht!$E115)=1,NOT(Planungsübersicht!$F115="Umsetzung nicht möglich")),Planungsübersicht!H115," ")</f>
        <v> </v>
      </c>
      <c r="H125" s="22" t="str">
        <f aca="false">IF(AND(Planungsübersicht!$E115&gt;1990,TYPE(Planungsübersicht!$E115)=1,NOT(Planungsübersicht!$F115="Umsetzung nicht möglich")),MAX(Planungsübersicht!I115:Z115)," ")</f>
        <v> </v>
      </c>
    </row>
    <row r="126" customFormat="false" ht="12.75" hidden="false" customHeight="false" outlineLevel="0" collapsed="false">
      <c r="B126" s="22" t="str">
        <f aca="false">IF(AND(Planungsübersicht!$E116&gt;1990,TYPE(Planungsübersicht!$E116)=1,NOT(Planungsübersicht!$F116="Umsetzung nicht möglich")),Planungsübersicht!C116," ")</f>
        <v> </v>
      </c>
      <c r="C126" s="22" t="str">
        <f aca="false">IF(AND(Planungsübersicht!$E116&gt;1990,TYPE(Planungsübersicht!$E116)=1,NOT(Planungsübersicht!$F116="Umsetzung nicht möglich")),Planungsübersicht!D116," ")</f>
        <v> </v>
      </c>
      <c r="D126" s="22" t="str">
        <f aca="false">IF(AND(Planungsübersicht!$E116&gt;1990,TYPE(Planungsübersicht!$E116)=1,NOT(Planungsübersicht!$F116="Umsetzung nicht möglich")),Planungsübersicht!E116," ")</f>
        <v> </v>
      </c>
      <c r="E126" s="22" t="str">
        <f aca="false">IF(AND(Planungsübersicht!$E116&gt;1990,TYPE(Planungsübersicht!$E116)=1,NOT(Planungsübersicht!$F116="Umsetzung nicht möglich")),Planungsübersicht!F116," ")</f>
        <v> </v>
      </c>
      <c r="F126" s="22" t="str">
        <f aca="false">IF(AND(Planungsübersicht!$E116&gt;1990,TYPE(Planungsübersicht!$E116)=1,NOT(Planungsübersicht!$F116="Umsetzung nicht möglich")),Planungsübersicht!G116," ")</f>
        <v> </v>
      </c>
      <c r="G126" s="22" t="str">
        <f aca="false">IF(AND(Planungsübersicht!$E116&gt;1990,TYPE(Planungsübersicht!$E116)=1,NOT(Planungsübersicht!$F116="Umsetzung nicht möglich")),Planungsübersicht!H116," ")</f>
        <v> </v>
      </c>
      <c r="H126" s="22" t="str">
        <f aca="false">IF(AND(Planungsübersicht!$E116&gt;1990,TYPE(Planungsübersicht!$E116)=1,NOT(Planungsübersicht!$F116="Umsetzung nicht möglich")),MAX(Planungsübersicht!I116:Z116)," ")</f>
        <v> </v>
      </c>
    </row>
    <row r="127" customFormat="false" ht="12.75" hidden="false" customHeight="false" outlineLevel="0" collapsed="false">
      <c r="B127" s="22" t="str">
        <f aca="false">IF(AND(Planungsübersicht!$E117&gt;1990,TYPE(Planungsübersicht!$E117)=1,NOT(Planungsübersicht!$F117="Umsetzung nicht möglich")),Planungsübersicht!C117," ")</f>
        <v> </v>
      </c>
      <c r="C127" s="22" t="str">
        <f aca="false">IF(AND(Planungsübersicht!$E117&gt;1990,TYPE(Planungsübersicht!$E117)=1,NOT(Planungsübersicht!$F117="Umsetzung nicht möglich")),Planungsübersicht!D117," ")</f>
        <v> </v>
      </c>
      <c r="D127" s="22" t="str">
        <f aca="false">IF(AND(Planungsübersicht!$E117&gt;1990,TYPE(Planungsübersicht!$E117)=1,NOT(Planungsübersicht!$F117="Umsetzung nicht möglich")),Planungsübersicht!E117," ")</f>
        <v> </v>
      </c>
      <c r="E127" s="22" t="str">
        <f aca="false">IF(AND(Planungsübersicht!$E117&gt;1990,TYPE(Planungsübersicht!$E117)=1,NOT(Planungsübersicht!$F117="Umsetzung nicht möglich")),Planungsübersicht!F117," ")</f>
        <v> </v>
      </c>
      <c r="F127" s="22" t="str">
        <f aca="false">IF(AND(Planungsübersicht!$E117&gt;1990,TYPE(Planungsübersicht!$E117)=1,NOT(Planungsübersicht!$F117="Umsetzung nicht möglich")),Planungsübersicht!G117," ")</f>
        <v> </v>
      </c>
      <c r="G127" s="22" t="str">
        <f aca="false">IF(AND(Planungsübersicht!$E117&gt;1990,TYPE(Planungsübersicht!$E117)=1,NOT(Planungsübersicht!$F117="Umsetzung nicht möglich")),Planungsübersicht!H117," ")</f>
        <v> </v>
      </c>
      <c r="H127" s="22" t="str">
        <f aca="false">IF(AND(Planungsübersicht!$E117&gt;1990,TYPE(Planungsübersicht!$E117)=1,NOT(Planungsübersicht!$F117="Umsetzung nicht möglich")),MAX(Planungsübersicht!I117:Z117)," ")</f>
        <v> </v>
      </c>
    </row>
    <row r="128" customFormat="false" ht="12.75" hidden="false" customHeight="false" outlineLevel="0" collapsed="false">
      <c r="B128" s="22" t="str">
        <f aca="false">IF(AND(Planungsübersicht!$E118&gt;1990,TYPE(Planungsübersicht!$E118)=1,NOT(Planungsübersicht!$F118="Umsetzung nicht möglich")),Planungsübersicht!C118," ")</f>
        <v> </v>
      </c>
      <c r="C128" s="22" t="str">
        <f aca="false">IF(AND(Planungsübersicht!$E118&gt;1990,TYPE(Planungsübersicht!$E118)=1,NOT(Planungsübersicht!$F118="Umsetzung nicht möglich")),Planungsübersicht!D118," ")</f>
        <v> </v>
      </c>
      <c r="D128" s="22" t="str">
        <f aca="false">IF(AND(Planungsübersicht!$E118&gt;1990,TYPE(Planungsübersicht!$E118)=1,NOT(Planungsübersicht!$F118="Umsetzung nicht möglich")),Planungsübersicht!E118," ")</f>
        <v> </v>
      </c>
      <c r="E128" s="22" t="str">
        <f aca="false">IF(AND(Planungsübersicht!$E118&gt;1990,TYPE(Planungsübersicht!$E118)=1,NOT(Planungsübersicht!$F118="Umsetzung nicht möglich")),Planungsübersicht!F118," ")</f>
        <v> </v>
      </c>
      <c r="F128" s="22" t="str">
        <f aca="false">IF(AND(Planungsübersicht!$E118&gt;1990,TYPE(Planungsübersicht!$E118)=1,NOT(Planungsübersicht!$F118="Umsetzung nicht möglich")),Planungsübersicht!G118," ")</f>
        <v> </v>
      </c>
      <c r="G128" s="22" t="str">
        <f aca="false">IF(AND(Planungsübersicht!$E118&gt;1990,TYPE(Planungsübersicht!$E118)=1,NOT(Planungsübersicht!$F118="Umsetzung nicht möglich")),Planungsübersicht!H118," ")</f>
        <v> </v>
      </c>
      <c r="H128" s="22" t="str">
        <f aca="false">IF(AND(Planungsübersicht!$E118&gt;1990,TYPE(Planungsübersicht!$E118)=1,NOT(Planungsübersicht!$F118="Umsetzung nicht möglich")),MAX(Planungsübersicht!I118:Z118)," ")</f>
        <v> </v>
      </c>
    </row>
    <row r="129" customFormat="false" ht="12.75" hidden="false" customHeight="false" outlineLevel="0" collapsed="false">
      <c r="B129" s="22" t="str">
        <f aca="false">IF(AND(Planungsübersicht!$E119&gt;1990,TYPE(Planungsübersicht!$E119)=1,NOT(Planungsübersicht!$F119="Umsetzung nicht möglich")),Planungsübersicht!C119," ")</f>
        <v> </v>
      </c>
      <c r="C129" s="22" t="str">
        <f aca="false">IF(AND(Planungsübersicht!$E119&gt;1990,TYPE(Planungsübersicht!$E119)=1,NOT(Planungsübersicht!$F119="Umsetzung nicht möglich")),Planungsübersicht!D119," ")</f>
        <v> </v>
      </c>
      <c r="D129" s="22" t="str">
        <f aca="false">IF(AND(Planungsübersicht!$E119&gt;1990,TYPE(Planungsübersicht!$E119)=1,NOT(Planungsübersicht!$F119="Umsetzung nicht möglich")),Planungsübersicht!E119," ")</f>
        <v> </v>
      </c>
      <c r="E129" s="22" t="str">
        <f aca="false">IF(AND(Planungsübersicht!$E119&gt;1990,TYPE(Planungsübersicht!$E119)=1,NOT(Planungsübersicht!$F119="Umsetzung nicht möglich")),Planungsübersicht!F119," ")</f>
        <v> </v>
      </c>
      <c r="F129" s="22" t="str">
        <f aca="false">IF(AND(Planungsübersicht!$E119&gt;1990,TYPE(Planungsübersicht!$E119)=1,NOT(Planungsübersicht!$F119="Umsetzung nicht möglich")),Planungsübersicht!G119," ")</f>
        <v> </v>
      </c>
      <c r="G129" s="22" t="str">
        <f aca="false">IF(AND(Planungsübersicht!$E119&gt;1990,TYPE(Planungsübersicht!$E119)=1,NOT(Planungsübersicht!$F119="Umsetzung nicht möglich")),Planungsübersicht!H119," ")</f>
        <v> </v>
      </c>
      <c r="H129" s="22" t="str">
        <f aca="false">IF(AND(Planungsübersicht!$E119&gt;1990,TYPE(Planungsübersicht!$E119)=1,NOT(Planungsübersicht!$F119="Umsetzung nicht möglich")),MAX(Planungsübersicht!I119:Z119)," ")</f>
        <v> </v>
      </c>
    </row>
    <row r="130" customFormat="false" ht="12.75" hidden="false" customHeight="false" outlineLevel="0" collapsed="false">
      <c r="B130" s="22" t="str">
        <f aca="false">IF(AND(Planungsübersicht!$E120&gt;1990,TYPE(Planungsübersicht!$E120)=1,NOT(Planungsübersicht!$F120="Umsetzung nicht möglich")),Planungsübersicht!C120," ")</f>
        <v> </v>
      </c>
      <c r="C130" s="22" t="str">
        <f aca="false">IF(AND(Planungsübersicht!$E120&gt;1990,TYPE(Planungsübersicht!$E120)=1,NOT(Planungsübersicht!$F120="Umsetzung nicht möglich")),Planungsübersicht!D120," ")</f>
        <v> </v>
      </c>
      <c r="D130" s="22" t="str">
        <f aca="false">IF(AND(Planungsübersicht!$E120&gt;1990,TYPE(Planungsübersicht!$E120)=1,NOT(Planungsübersicht!$F120="Umsetzung nicht möglich")),Planungsübersicht!E120," ")</f>
        <v> </v>
      </c>
      <c r="E130" s="22" t="str">
        <f aca="false">IF(AND(Planungsübersicht!$E120&gt;1990,TYPE(Planungsübersicht!$E120)=1,NOT(Planungsübersicht!$F120="Umsetzung nicht möglich")),Planungsübersicht!F120," ")</f>
        <v> </v>
      </c>
      <c r="F130" s="22" t="str">
        <f aca="false">IF(AND(Planungsübersicht!$E120&gt;1990,TYPE(Planungsübersicht!$E120)=1,NOT(Planungsübersicht!$F120="Umsetzung nicht möglich")),Planungsübersicht!G120," ")</f>
        <v> </v>
      </c>
      <c r="G130" s="22" t="str">
        <f aca="false">IF(AND(Planungsübersicht!$E120&gt;1990,TYPE(Planungsübersicht!$E120)=1,NOT(Planungsübersicht!$F120="Umsetzung nicht möglich")),Planungsübersicht!H120," ")</f>
        <v> </v>
      </c>
      <c r="H130" s="22" t="str">
        <f aca="false">IF(AND(Planungsübersicht!$E120&gt;1990,TYPE(Planungsübersicht!$E120)=1,NOT(Planungsübersicht!$F120="Umsetzung nicht möglich")),MAX(Planungsübersicht!I120:Z120)," ")</f>
        <v> </v>
      </c>
    </row>
    <row r="131" customFormat="false" ht="12.75" hidden="false" customHeight="false" outlineLevel="0" collapsed="false">
      <c r="B131" s="22" t="str">
        <f aca="false">IF(AND(Planungsübersicht!$E121&gt;1990,TYPE(Planungsübersicht!$E121)=1,NOT(Planungsübersicht!$F121="Umsetzung nicht möglich")),Planungsübersicht!C121," ")</f>
        <v> </v>
      </c>
      <c r="C131" s="22" t="str">
        <f aca="false">IF(AND(Planungsübersicht!$E121&gt;1990,TYPE(Planungsübersicht!$E121)=1,NOT(Planungsübersicht!$F121="Umsetzung nicht möglich")),Planungsübersicht!D121," ")</f>
        <v> </v>
      </c>
      <c r="D131" s="22" t="str">
        <f aca="false">IF(AND(Planungsübersicht!$E121&gt;1990,TYPE(Planungsübersicht!$E121)=1,NOT(Planungsübersicht!$F121="Umsetzung nicht möglich")),Planungsübersicht!E121," ")</f>
        <v> </v>
      </c>
      <c r="E131" s="22" t="str">
        <f aca="false">IF(AND(Planungsübersicht!$E121&gt;1990,TYPE(Planungsübersicht!$E121)=1,NOT(Planungsübersicht!$F121="Umsetzung nicht möglich")),Planungsübersicht!F121," ")</f>
        <v> </v>
      </c>
      <c r="F131" s="22" t="str">
        <f aca="false">IF(AND(Planungsübersicht!$E121&gt;1990,TYPE(Planungsübersicht!$E121)=1,NOT(Planungsübersicht!$F121="Umsetzung nicht möglich")),Planungsübersicht!G121," ")</f>
        <v> </v>
      </c>
      <c r="G131" s="22" t="str">
        <f aca="false">IF(AND(Planungsübersicht!$E121&gt;1990,TYPE(Planungsübersicht!$E121)=1,NOT(Planungsübersicht!$F121="Umsetzung nicht möglich")),Planungsübersicht!H121," ")</f>
        <v> </v>
      </c>
      <c r="H131" s="22" t="str">
        <f aca="false">IF(AND(Planungsübersicht!$E121&gt;1990,TYPE(Planungsübersicht!$E121)=1,NOT(Planungsübersicht!$F121="Umsetzung nicht möglich")),MAX(Planungsübersicht!I121:Z121)," ")</f>
        <v> </v>
      </c>
    </row>
    <row r="132" customFormat="false" ht="12.75" hidden="false" customHeight="false" outlineLevel="0" collapsed="false">
      <c r="B132" s="22" t="str">
        <f aca="false">IF(AND(Planungsübersicht!$E122&gt;1990,TYPE(Planungsübersicht!$E122)=1,NOT(Planungsübersicht!$F122="Umsetzung nicht möglich")),Planungsübersicht!C122," ")</f>
        <v> </v>
      </c>
      <c r="C132" s="22" t="str">
        <f aca="false">IF(AND(Planungsübersicht!$E122&gt;1990,TYPE(Planungsübersicht!$E122)=1,NOT(Planungsübersicht!$F122="Umsetzung nicht möglich")),Planungsübersicht!D122," ")</f>
        <v> </v>
      </c>
      <c r="D132" s="22" t="str">
        <f aca="false">IF(AND(Planungsübersicht!$E122&gt;1990,TYPE(Planungsübersicht!$E122)=1,NOT(Planungsübersicht!$F122="Umsetzung nicht möglich")),Planungsübersicht!E122," ")</f>
        <v> </v>
      </c>
      <c r="E132" s="22" t="str">
        <f aca="false">IF(AND(Planungsübersicht!$E122&gt;1990,TYPE(Planungsübersicht!$E122)=1,NOT(Planungsübersicht!$F122="Umsetzung nicht möglich")),Planungsübersicht!F122," ")</f>
        <v> </v>
      </c>
      <c r="F132" s="22" t="str">
        <f aca="false">IF(AND(Planungsübersicht!$E122&gt;1990,TYPE(Planungsübersicht!$E122)=1,NOT(Planungsübersicht!$F122="Umsetzung nicht möglich")),Planungsübersicht!G122," ")</f>
        <v> </v>
      </c>
      <c r="G132" s="22" t="str">
        <f aca="false">IF(AND(Planungsübersicht!$E122&gt;1990,TYPE(Planungsübersicht!$E122)=1,NOT(Planungsübersicht!$F122="Umsetzung nicht möglich")),Planungsübersicht!H122," ")</f>
        <v> </v>
      </c>
      <c r="H132" s="22" t="str">
        <f aca="false">IF(AND(Planungsübersicht!$E122&gt;1990,TYPE(Planungsübersicht!$E122)=1,NOT(Planungsübersicht!$F122="Umsetzung nicht möglich")),MAX(Planungsübersicht!I122:Z122)," ")</f>
        <v> </v>
      </c>
    </row>
    <row r="133" customFormat="false" ht="12.75" hidden="false" customHeight="false" outlineLevel="0" collapsed="false">
      <c r="B133" s="22" t="str">
        <f aca="false">IF(AND(Planungsübersicht!$E123&gt;1990,TYPE(Planungsübersicht!$E123)=1,NOT(Planungsübersicht!$F123="Umsetzung nicht möglich")),Planungsübersicht!C123," ")</f>
        <v> </v>
      </c>
      <c r="C133" s="22" t="str">
        <f aca="false">IF(AND(Planungsübersicht!$E123&gt;1990,TYPE(Planungsübersicht!$E123)=1,NOT(Planungsübersicht!$F123="Umsetzung nicht möglich")),Planungsübersicht!D123," ")</f>
        <v> </v>
      </c>
      <c r="D133" s="22" t="str">
        <f aca="false">IF(AND(Planungsübersicht!$E123&gt;1990,TYPE(Planungsübersicht!$E123)=1,NOT(Planungsübersicht!$F123="Umsetzung nicht möglich")),Planungsübersicht!E123," ")</f>
        <v> </v>
      </c>
      <c r="E133" s="22" t="str">
        <f aca="false">IF(AND(Planungsübersicht!$E123&gt;1990,TYPE(Planungsübersicht!$E123)=1,NOT(Planungsübersicht!$F123="Umsetzung nicht möglich")),Planungsübersicht!F123," ")</f>
        <v> </v>
      </c>
      <c r="F133" s="22" t="str">
        <f aca="false">IF(AND(Planungsübersicht!$E123&gt;1990,TYPE(Planungsübersicht!$E123)=1,NOT(Planungsübersicht!$F123="Umsetzung nicht möglich")),Planungsübersicht!G123," ")</f>
        <v> </v>
      </c>
      <c r="G133" s="22" t="str">
        <f aca="false">IF(AND(Planungsübersicht!$E123&gt;1990,TYPE(Planungsübersicht!$E123)=1,NOT(Planungsübersicht!$F123="Umsetzung nicht möglich")),Planungsübersicht!H123," ")</f>
        <v> </v>
      </c>
      <c r="H133" s="22" t="str">
        <f aca="false">IF(AND(Planungsübersicht!$E123&gt;1990,TYPE(Planungsübersicht!$E123)=1,NOT(Planungsübersicht!$F123="Umsetzung nicht möglich")),MAX(Planungsübersicht!I123:Z123)," ")</f>
        <v> </v>
      </c>
    </row>
    <row r="134" customFormat="false" ht="12.75" hidden="false" customHeight="false" outlineLevel="0" collapsed="false">
      <c r="B134" s="22" t="str">
        <f aca="false">IF(AND(Planungsübersicht!$E124&gt;1990,TYPE(Planungsübersicht!$E124)=1,NOT(Planungsübersicht!$F124="Umsetzung nicht möglich")),Planungsübersicht!C124," ")</f>
        <v>W24</v>
      </c>
      <c r="C134" s="22" t="str">
        <f aca="false">IF(AND(Planungsübersicht!$E124&gt;1990,TYPE(Planungsübersicht!$E124)=1,NOT(Planungsübersicht!$F124="Umsetzung nicht möglich")),Planungsübersicht!D124," ")</f>
        <v>CO2-Monitore und Erklärvideos</v>
      </c>
      <c r="D134" s="22" t="n">
        <f aca="false">IF(AND(Planungsübersicht!$E124&gt;1990,TYPE(Planungsübersicht!$E124)=1,NOT(Planungsübersicht!$F124="Umsetzung nicht möglich")),Planungsübersicht!E124," ")</f>
        <v>2024</v>
      </c>
      <c r="E134" s="22" t="str">
        <f aca="false">IF(AND(Planungsübersicht!$E124&gt;1990,TYPE(Planungsübersicht!$E124)=1,NOT(Planungsübersicht!$F124="Umsetzung nicht möglich")),Planungsübersicht!F124," ")</f>
        <v>in Umsetzung (Mitte)</v>
      </c>
      <c r="F134" s="22" t="str">
        <f aca="false">IF(AND(Planungsübersicht!$E124&gt;1990,TYPE(Planungsübersicht!$E124)=1,NOT(Planungsübersicht!$F124="Umsetzung nicht möglich")),Planungsübersicht!G124," ")</f>
        <v>Fr. Nedić (Klimaschutzbeauftragte)</v>
      </c>
      <c r="G134" s="22" t="str">
        <f aca="false">IF(AND(Planungsübersicht!$E124&gt;1990,TYPE(Planungsübersicht!$E124)=1,NOT(Planungsübersicht!$F124="Umsetzung nicht möglich")),Planungsübersicht!H124," ")</f>
        <v>alle</v>
      </c>
      <c r="H134" s="22" t="n">
        <f aca="false">IF(AND(Planungsübersicht!$E124&gt;1990,TYPE(Planungsübersicht!$E124)=1,NOT(Planungsübersicht!$F124="Umsetzung nicht möglich")),MAX(Planungsübersicht!I124:Z124)," ")</f>
        <v>0</v>
      </c>
    </row>
    <row r="135" customFormat="false" ht="12.75" hidden="false" customHeight="false" outlineLevel="0" collapsed="false">
      <c r="B135" s="22" t="str">
        <f aca="false">IF(AND(Planungsübersicht!$E125&gt;1990,TYPE(Planungsübersicht!$E125)=1,NOT(Planungsübersicht!$F125="Umsetzung nicht möglich")),Planungsübersicht!C125," ")</f>
        <v> </v>
      </c>
      <c r="C135" s="22" t="str">
        <f aca="false">IF(AND(Planungsübersicht!$E125&gt;1990,TYPE(Planungsübersicht!$E125)=1,NOT(Planungsübersicht!$F125="Umsetzung nicht möglich")),Planungsübersicht!D125," ")</f>
        <v> </v>
      </c>
      <c r="D135" s="22" t="str">
        <f aca="false">IF(AND(Planungsübersicht!$E125&gt;1990,TYPE(Planungsübersicht!$E125)=1,NOT(Planungsübersicht!$F125="Umsetzung nicht möglich")),Planungsübersicht!E125," ")</f>
        <v> </v>
      </c>
      <c r="E135" s="22" t="str">
        <f aca="false">IF(AND(Planungsübersicht!$E125&gt;1990,TYPE(Planungsübersicht!$E125)=1,NOT(Planungsübersicht!$F125="Umsetzung nicht möglich")),Planungsübersicht!F125," ")</f>
        <v> </v>
      </c>
      <c r="F135" s="22" t="str">
        <f aca="false">IF(AND(Planungsübersicht!$E125&gt;1990,TYPE(Planungsübersicht!$E125)=1,NOT(Planungsübersicht!$F125="Umsetzung nicht möglich")),Planungsübersicht!G125," ")</f>
        <v> </v>
      </c>
      <c r="G135" s="22" t="str">
        <f aca="false">IF(AND(Planungsübersicht!$E125&gt;1990,TYPE(Planungsübersicht!$E125)=1,NOT(Planungsübersicht!$F125="Umsetzung nicht möglich")),Planungsübersicht!H125," ")</f>
        <v> </v>
      </c>
      <c r="H135" s="22" t="str">
        <f aca="false">IF(AND(Planungsübersicht!$E125&gt;1990,TYPE(Planungsübersicht!$E125)=1,NOT(Planungsübersicht!$F125="Umsetzung nicht möglich")),MAX(Planungsübersicht!I125:Z125)," ")</f>
        <v> </v>
      </c>
    </row>
    <row r="136" customFormat="false" ht="12.75" hidden="false" customHeight="false" outlineLevel="0" collapsed="false">
      <c r="B136" s="22" t="str">
        <f aca="false">IF(AND(Planungsübersicht!$E126&gt;1990,TYPE(Planungsübersicht!$E126)=1,NOT(Planungsübersicht!$F126="Umsetzung nicht möglich")),Planungsübersicht!C126," ")</f>
        <v> </v>
      </c>
      <c r="C136" s="22" t="str">
        <f aca="false">IF(AND(Planungsübersicht!$E126&gt;1990,TYPE(Planungsübersicht!$E126)=1,NOT(Planungsübersicht!$F126="Umsetzung nicht möglich")),Planungsübersicht!D126," ")</f>
        <v> </v>
      </c>
      <c r="D136" s="22" t="str">
        <f aca="false">IF(AND(Planungsübersicht!$E126&gt;1990,TYPE(Planungsübersicht!$E126)=1,NOT(Planungsübersicht!$F126="Umsetzung nicht möglich")),Planungsübersicht!E126," ")</f>
        <v> </v>
      </c>
      <c r="E136" s="22" t="str">
        <f aca="false">IF(AND(Planungsübersicht!$E126&gt;1990,TYPE(Planungsübersicht!$E126)=1,NOT(Planungsübersicht!$F126="Umsetzung nicht möglich")),Planungsübersicht!F126," ")</f>
        <v> </v>
      </c>
      <c r="F136" s="22" t="str">
        <f aca="false">IF(AND(Planungsübersicht!$E126&gt;1990,TYPE(Planungsübersicht!$E126)=1,NOT(Planungsübersicht!$F126="Umsetzung nicht möglich")),Planungsübersicht!G126," ")</f>
        <v> </v>
      </c>
      <c r="G136" s="22" t="str">
        <f aca="false">IF(AND(Planungsübersicht!$E126&gt;1990,TYPE(Planungsübersicht!$E126)=1,NOT(Planungsübersicht!$F126="Umsetzung nicht möglich")),Planungsübersicht!H126," ")</f>
        <v> </v>
      </c>
      <c r="H136" s="22" t="str">
        <f aca="false">IF(AND(Planungsübersicht!$E126&gt;1990,TYPE(Planungsübersicht!$E126)=1,NOT(Planungsübersicht!$F126="Umsetzung nicht möglich")),MAX(Planungsübersicht!I126:Z126)," ")</f>
        <v> </v>
      </c>
    </row>
    <row r="137" customFormat="false" ht="12.75" hidden="false" customHeight="false" outlineLevel="0" collapsed="false">
      <c r="B137" s="22" t="str">
        <f aca="false">IF(AND(Planungsübersicht!$E127&gt;1990,TYPE(Planungsübersicht!$E127)=1,NOT(Planungsübersicht!$F127="Umsetzung nicht möglich")),Planungsübersicht!C127," ")</f>
        <v> </v>
      </c>
      <c r="C137" s="22" t="str">
        <f aca="false">IF(AND(Planungsübersicht!$E127&gt;1990,TYPE(Planungsübersicht!$E127)=1,NOT(Planungsübersicht!$F127="Umsetzung nicht möglich")),Planungsübersicht!D127," ")</f>
        <v> </v>
      </c>
      <c r="D137" s="22" t="str">
        <f aca="false">IF(AND(Planungsübersicht!$E127&gt;1990,TYPE(Planungsübersicht!$E127)=1,NOT(Planungsübersicht!$F127="Umsetzung nicht möglich")),Planungsübersicht!E127," ")</f>
        <v> </v>
      </c>
      <c r="E137" s="22" t="str">
        <f aca="false">IF(AND(Planungsübersicht!$E127&gt;1990,TYPE(Planungsübersicht!$E127)=1,NOT(Planungsübersicht!$F127="Umsetzung nicht möglich")),Planungsübersicht!F127," ")</f>
        <v> </v>
      </c>
      <c r="F137" s="22" t="str">
        <f aca="false">IF(AND(Planungsübersicht!$E127&gt;1990,TYPE(Planungsübersicht!$E127)=1,NOT(Planungsübersicht!$F127="Umsetzung nicht möglich")),Planungsübersicht!G127," ")</f>
        <v> </v>
      </c>
      <c r="G137" s="22" t="str">
        <f aca="false">IF(AND(Planungsübersicht!$E127&gt;1990,TYPE(Planungsübersicht!$E127)=1,NOT(Planungsübersicht!$F127="Umsetzung nicht möglich")),Planungsübersicht!H127," ")</f>
        <v> </v>
      </c>
      <c r="H137" s="22" t="str">
        <f aca="false">IF(AND(Planungsübersicht!$E127&gt;1990,TYPE(Planungsübersicht!$E127)=1,NOT(Planungsübersicht!$F127="Umsetzung nicht möglich")),MAX(Planungsübersicht!I127:Z127)," ")</f>
        <v> </v>
      </c>
    </row>
    <row r="138" customFormat="false" ht="12.75" hidden="false" customHeight="false" outlineLevel="0" collapsed="false">
      <c r="B138" s="22" t="str">
        <f aca="false">IF(AND(Planungsübersicht!$E128&gt;1990,TYPE(Planungsübersicht!$E128)=1,NOT(Planungsübersicht!$F128="Umsetzung nicht möglich")),Planungsübersicht!C128," ")</f>
        <v> </v>
      </c>
      <c r="C138" s="22" t="str">
        <f aca="false">IF(AND(Planungsübersicht!$E128&gt;1990,TYPE(Planungsübersicht!$E128)=1,NOT(Planungsübersicht!$F128="Umsetzung nicht möglich")),Planungsübersicht!D128," ")</f>
        <v> </v>
      </c>
      <c r="D138" s="22" t="str">
        <f aca="false">IF(AND(Planungsübersicht!$E128&gt;1990,TYPE(Planungsübersicht!$E128)=1,NOT(Planungsübersicht!$F128="Umsetzung nicht möglich")),Planungsübersicht!E128," ")</f>
        <v> </v>
      </c>
      <c r="E138" s="22" t="str">
        <f aca="false">IF(AND(Planungsübersicht!$E128&gt;1990,TYPE(Planungsübersicht!$E128)=1,NOT(Planungsübersicht!$F128="Umsetzung nicht möglich")),Planungsübersicht!F128," ")</f>
        <v> </v>
      </c>
      <c r="F138" s="22" t="str">
        <f aca="false">IF(AND(Planungsübersicht!$E128&gt;1990,TYPE(Planungsübersicht!$E128)=1,NOT(Planungsübersicht!$F128="Umsetzung nicht möglich")),Planungsübersicht!G128," ")</f>
        <v> </v>
      </c>
      <c r="G138" s="22" t="str">
        <f aca="false">IF(AND(Planungsübersicht!$E128&gt;1990,TYPE(Planungsübersicht!$E128)=1,NOT(Planungsübersicht!$F128="Umsetzung nicht möglich")),Planungsübersicht!H128," ")</f>
        <v> </v>
      </c>
      <c r="H138" s="22" t="str">
        <f aca="false">IF(AND(Planungsübersicht!$E128&gt;1990,TYPE(Planungsübersicht!$E128)=1,NOT(Planungsübersicht!$F128="Umsetzung nicht möglich")),MAX(Planungsübersicht!I128:Z128)," ")</f>
        <v> </v>
      </c>
    </row>
    <row r="139" customFormat="false" ht="12.75" hidden="false" customHeight="false" outlineLevel="0" collapsed="false">
      <c r="B139" s="22" t="str">
        <f aca="false">IF(AND(Planungsübersicht!$E129&gt;1990,TYPE(Planungsübersicht!$E129)=1,NOT(Planungsübersicht!$F129="Umsetzung nicht möglich")),Planungsübersicht!C129," ")</f>
        <v> </v>
      </c>
      <c r="C139" s="22" t="str">
        <f aca="false">IF(AND(Planungsübersicht!$E129&gt;1990,TYPE(Planungsübersicht!$E129)=1,NOT(Planungsübersicht!$F129="Umsetzung nicht möglich")),Planungsübersicht!D129," ")</f>
        <v> </v>
      </c>
      <c r="D139" s="22" t="str">
        <f aca="false">IF(AND(Planungsübersicht!$E129&gt;1990,TYPE(Planungsübersicht!$E129)=1,NOT(Planungsübersicht!$F129="Umsetzung nicht möglich")),Planungsübersicht!E129," ")</f>
        <v> </v>
      </c>
      <c r="E139" s="22" t="str">
        <f aca="false">IF(AND(Planungsübersicht!$E129&gt;1990,TYPE(Planungsübersicht!$E129)=1,NOT(Planungsübersicht!$F129="Umsetzung nicht möglich")),Planungsübersicht!F129," ")</f>
        <v> </v>
      </c>
      <c r="F139" s="22" t="str">
        <f aca="false">IF(AND(Planungsübersicht!$E129&gt;1990,TYPE(Planungsübersicht!$E129)=1,NOT(Planungsübersicht!$F129="Umsetzung nicht möglich")),Planungsübersicht!G129," ")</f>
        <v> </v>
      </c>
      <c r="G139" s="22" t="str">
        <f aca="false">IF(AND(Planungsübersicht!$E129&gt;1990,TYPE(Planungsübersicht!$E129)=1,NOT(Planungsübersicht!$F129="Umsetzung nicht möglich")),Planungsübersicht!H129," ")</f>
        <v> </v>
      </c>
      <c r="H139" s="22" t="str">
        <f aca="false">IF(AND(Planungsübersicht!$E129&gt;1990,TYPE(Planungsübersicht!$E129)=1,NOT(Planungsübersicht!$F129="Umsetzung nicht möglich")),MAX(Planungsübersicht!I129:Z129)," ")</f>
        <v> </v>
      </c>
    </row>
    <row r="140" customFormat="false" ht="12.75" hidden="false" customHeight="false" outlineLevel="0" collapsed="false">
      <c r="B140" s="22" t="str">
        <f aca="false">IF(AND(Planungsübersicht!$E130&gt;1990,TYPE(Planungsübersicht!$E130)=1,NOT(Planungsübersicht!$F130="Umsetzung nicht möglich")),Planungsübersicht!C130," ")</f>
        <v> </v>
      </c>
      <c r="C140" s="22" t="str">
        <f aca="false">IF(AND(Planungsübersicht!$E130&gt;1990,TYPE(Planungsübersicht!$E130)=1,NOT(Planungsübersicht!$F130="Umsetzung nicht möglich")),Planungsübersicht!D130," ")</f>
        <v> </v>
      </c>
      <c r="D140" s="22" t="str">
        <f aca="false">IF(AND(Planungsübersicht!$E130&gt;1990,TYPE(Planungsübersicht!$E130)=1,NOT(Planungsübersicht!$F130="Umsetzung nicht möglich")),Planungsübersicht!E130," ")</f>
        <v> </v>
      </c>
      <c r="E140" s="22" t="str">
        <f aca="false">IF(AND(Planungsübersicht!$E130&gt;1990,TYPE(Planungsübersicht!$E130)=1,NOT(Planungsübersicht!$F130="Umsetzung nicht möglich")),Planungsübersicht!F130," ")</f>
        <v> </v>
      </c>
      <c r="F140" s="22" t="str">
        <f aca="false">IF(AND(Planungsübersicht!$E130&gt;1990,TYPE(Planungsübersicht!$E130)=1,NOT(Planungsübersicht!$F130="Umsetzung nicht möglich")),Planungsübersicht!G130," ")</f>
        <v> </v>
      </c>
      <c r="G140" s="22" t="str">
        <f aca="false">IF(AND(Planungsübersicht!$E130&gt;1990,TYPE(Planungsübersicht!$E130)=1,NOT(Planungsübersicht!$F130="Umsetzung nicht möglich")),Planungsübersicht!H130," ")</f>
        <v> </v>
      </c>
      <c r="H140" s="22" t="str">
        <f aca="false">IF(AND(Planungsübersicht!$E130&gt;1990,TYPE(Planungsübersicht!$E130)=1,NOT(Planungsübersicht!$F130="Umsetzung nicht möglich")),MAX(Planungsübersicht!I130:Z130)," ")</f>
        <v> </v>
      </c>
    </row>
    <row r="141" customFormat="false" ht="12.75" hidden="false" customHeight="false" outlineLevel="0" collapsed="false">
      <c r="B141" s="22" t="str">
        <f aca="false">IF(AND(Planungsübersicht!$E131&gt;1990,TYPE(Planungsübersicht!$E131)=1,NOT(Planungsübersicht!$F131="Umsetzung nicht möglich")),Planungsübersicht!C131," ")</f>
        <v> </v>
      </c>
      <c r="C141" s="22" t="str">
        <f aca="false">IF(AND(Planungsübersicht!$E131&gt;1990,TYPE(Planungsübersicht!$E131)=1,NOT(Planungsübersicht!$F131="Umsetzung nicht möglich")),Planungsübersicht!D131," ")</f>
        <v> </v>
      </c>
      <c r="D141" s="22" t="str">
        <f aca="false">IF(AND(Planungsübersicht!$E131&gt;1990,TYPE(Planungsübersicht!$E131)=1,NOT(Planungsübersicht!$F131="Umsetzung nicht möglich")),Planungsübersicht!E131," ")</f>
        <v> </v>
      </c>
      <c r="E141" s="22" t="str">
        <f aca="false">IF(AND(Planungsübersicht!$E131&gt;1990,TYPE(Planungsübersicht!$E131)=1,NOT(Planungsübersicht!$F131="Umsetzung nicht möglich")),Planungsübersicht!F131," ")</f>
        <v> </v>
      </c>
      <c r="F141" s="22" t="str">
        <f aca="false">IF(AND(Planungsübersicht!$E131&gt;1990,TYPE(Planungsübersicht!$E131)=1,NOT(Planungsübersicht!$F131="Umsetzung nicht möglich")),Planungsübersicht!G131," ")</f>
        <v> </v>
      </c>
      <c r="G141" s="22" t="str">
        <f aca="false">IF(AND(Planungsübersicht!$E131&gt;1990,TYPE(Planungsübersicht!$E131)=1,NOT(Planungsübersicht!$F131="Umsetzung nicht möglich")),Planungsübersicht!H131," ")</f>
        <v> </v>
      </c>
      <c r="H141" s="22" t="str">
        <f aca="false">IF(AND(Planungsübersicht!$E131&gt;1990,TYPE(Planungsübersicht!$E131)=1,NOT(Planungsübersicht!$F131="Umsetzung nicht möglich")),MAX(Planungsübersicht!I131:Z131)," ")</f>
        <v> </v>
      </c>
    </row>
    <row r="142" customFormat="false" ht="12.75" hidden="false" customHeight="false" outlineLevel="0" collapsed="false">
      <c r="B142" s="22" t="str">
        <f aca="false">IF(AND(Planungsübersicht!$E133&gt;1990,TYPE(Planungsübersicht!$E133)=1,NOT(Planungsübersicht!$F133="Umsetzung nicht möglich")), Planungsübersicht!C133," ")</f>
        <v> </v>
      </c>
      <c r="C142" s="22" t="str">
        <f aca="false">IF(AND(Planungsübersicht!$E133&gt;1990,TYPE(Planungsübersicht!$E133)=1,NOT(Planungsübersicht!$F133="Umsetzung nicht möglich")), Planungsübersicht!D133," ")</f>
        <v> </v>
      </c>
      <c r="D142" s="22" t="str">
        <f aca="false">IF(AND(Planungsübersicht!$E133&gt;1990,TYPE(Planungsübersicht!$E133)=1,NOT(Planungsübersicht!$F133="Umsetzung nicht möglich")), Planungsübersicht!E133," ")</f>
        <v> </v>
      </c>
      <c r="E142" s="22" t="str">
        <f aca="false">IF(AND(Planungsübersicht!$E133&gt;1990,TYPE(Planungsübersicht!$E133)=1,NOT(Planungsübersicht!$F133="Umsetzung nicht möglich")), Planungsübersicht!F133," ")</f>
        <v> </v>
      </c>
      <c r="F142" s="22" t="str">
        <f aca="false">IF(AND(Planungsübersicht!$E133&gt;1990,TYPE(Planungsübersicht!$E133)=1,NOT(Planungsübersicht!$F133="Umsetzung nicht möglich")), Planungsübersicht!G133," ")</f>
        <v> </v>
      </c>
      <c r="G142" s="22" t="str">
        <f aca="false">IF(AND(Planungsübersicht!$E133&gt;1990,TYPE(Planungsübersicht!$E133)=1,NOT(Planungsübersicht!$F133="Umsetzung nicht möglich")), Planungsübersicht!H133," ")</f>
        <v> </v>
      </c>
      <c r="H142" s="22" t="str">
        <f aca="false">IF(AND(Planungsübersicht!$E133&gt;1990,TYPE(Planungsübersicht!$E133)=1,NOT(Planungsübersicht!$F133="Umsetzung nicht möglich")), MAX(Planungsübersicht!I133:Z133)," ")</f>
        <v> </v>
      </c>
    </row>
    <row r="143" customFormat="false" ht="12.75" hidden="false" customHeight="false" outlineLevel="0" collapsed="false">
      <c r="B143" s="22" t="str">
        <f aca="false">IF(AND(Planungsübersicht!$E135&gt;1990,TYPE(Planungsübersicht!$E135)=1,NOT(Planungsübersicht!$F135="Umsetzung nicht möglich")), Planungsübersicht!C135," ")</f>
        <v> </v>
      </c>
      <c r="C143" s="22" t="str">
        <f aca="false">IF(AND(Planungsübersicht!$E135&gt;1990,TYPE(Planungsübersicht!$E135)=1,NOT(Planungsübersicht!$F135="Umsetzung nicht möglich")), Planungsübersicht!D135," ")</f>
        <v> </v>
      </c>
      <c r="D143" s="22" t="str">
        <f aca="false">IF(AND(Planungsübersicht!$E135&gt;1990,TYPE(Planungsübersicht!$E135)=1,NOT(Planungsübersicht!$F135="Umsetzung nicht möglich")), Planungsübersicht!E135," ")</f>
        <v> </v>
      </c>
      <c r="E143" s="22" t="str">
        <f aca="false">IF(AND(Planungsübersicht!$E135&gt;1990,TYPE(Planungsübersicht!$E135)=1,NOT(Planungsübersicht!$F135="Umsetzung nicht möglich")), Planungsübersicht!F135," ")</f>
        <v> </v>
      </c>
      <c r="F143" s="22" t="str">
        <f aca="false">IF(AND(Planungsübersicht!$E135&gt;1990,TYPE(Planungsübersicht!$E135)=1,NOT(Planungsübersicht!$F135="Umsetzung nicht möglich")), Planungsübersicht!G135," ")</f>
        <v> </v>
      </c>
      <c r="G143" s="22" t="str">
        <f aca="false">IF(AND(Planungsübersicht!$E135&gt;1990,TYPE(Planungsübersicht!$E135)=1,NOT(Planungsübersicht!$F135="Umsetzung nicht möglich")), Planungsübersicht!H135," ")</f>
        <v> </v>
      </c>
      <c r="H143" s="22" t="str">
        <f aca="false">IF(AND(Planungsübersicht!$E135&gt;1990,TYPE(Planungsübersicht!$E135)=1,NOT(Planungsübersicht!$F135="Umsetzung nicht möglich")), MAX(Planungsübersicht!I135:Z135)," ")</f>
        <v> </v>
      </c>
    </row>
    <row r="144" customFormat="false" ht="12.75" hidden="false" customHeight="false" outlineLevel="0" collapsed="false">
      <c r="B144" s="22" t="str">
        <f aca="false">IF(AND(Planungsübersicht!$E137&gt;1990,TYPE(Planungsübersicht!$E137)=1,NOT(Planungsübersicht!$F137="Umsetzung nicht möglich")), Planungsübersicht!C137," ")</f>
        <v> </v>
      </c>
      <c r="C144" s="22" t="str">
        <f aca="false">IF(AND(Planungsübersicht!$E137&gt;1990,TYPE(Planungsübersicht!$E137)=1,NOT(Planungsübersicht!$F137="Umsetzung nicht möglich")), Planungsübersicht!D137," ")</f>
        <v> </v>
      </c>
      <c r="D144" s="22" t="str">
        <f aca="false">IF(AND(Planungsübersicht!$E137&gt;1990,TYPE(Planungsübersicht!$E137)=1,NOT(Planungsübersicht!$F137="Umsetzung nicht möglich")), Planungsübersicht!E137," ")</f>
        <v> </v>
      </c>
      <c r="E144" s="22" t="str">
        <f aca="false">IF(AND(Planungsübersicht!$E137&gt;1990,TYPE(Planungsübersicht!$E137)=1,NOT(Planungsübersicht!$F137="Umsetzung nicht möglich")), Planungsübersicht!F137," ")</f>
        <v> </v>
      </c>
      <c r="F144" s="22" t="str">
        <f aca="false">IF(AND(Planungsübersicht!$E137&gt;1990,TYPE(Planungsübersicht!$E137)=1,NOT(Planungsübersicht!$F137="Umsetzung nicht möglich")), Planungsübersicht!G137," ")</f>
        <v> </v>
      </c>
      <c r="G144" s="22" t="str">
        <f aca="false">IF(AND(Planungsübersicht!$E137&gt;1990,TYPE(Planungsübersicht!$E137)=1,NOT(Planungsübersicht!$F137="Umsetzung nicht möglich")), Planungsübersicht!H137," ")</f>
        <v> </v>
      </c>
      <c r="H144" s="22" t="str">
        <f aca="false">IF(AND(Planungsübersicht!$E137&gt;1990,TYPE(Planungsübersicht!$E137)=1,NOT(Planungsübersicht!$F137="Umsetzung nicht möglich")), MAX(Planungsübersicht!I137:Z137)," ")</f>
        <v> </v>
      </c>
    </row>
    <row r="145" customFormat="false" ht="12.75" hidden="false" customHeight="false" outlineLevel="0" collapsed="false">
      <c r="B145" s="22" t="str">
        <f aca="false">IF(AND(Planungsübersicht!$E139&gt;1990,TYPE(Planungsübersicht!$E139)=1,NOT(Planungsübersicht!$F139="Umsetzung nicht möglich")), Planungsübersicht!C139," ")</f>
        <v> </v>
      </c>
      <c r="C145" s="22" t="str">
        <f aca="false">IF(AND(Planungsübersicht!$E139&gt;1990,TYPE(Planungsübersicht!$E139)=1,NOT(Planungsübersicht!$F139="Umsetzung nicht möglich")), Planungsübersicht!D139," ")</f>
        <v> </v>
      </c>
      <c r="D145" s="22" t="str">
        <f aca="false">IF(AND(Planungsübersicht!$E139&gt;1990,TYPE(Planungsübersicht!$E139)=1,NOT(Planungsübersicht!$F139="Umsetzung nicht möglich")), Planungsübersicht!E139," ")</f>
        <v> </v>
      </c>
      <c r="E145" s="22" t="str">
        <f aca="false">IF(AND(Planungsübersicht!$E139&gt;1990,TYPE(Planungsübersicht!$E139)=1,NOT(Planungsübersicht!$F139="Umsetzung nicht möglich")), Planungsübersicht!F139," ")</f>
        <v> </v>
      </c>
      <c r="F145" s="22" t="str">
        <f aca="false">IF(AND(Planungsübersicht!$E139&gt;1990,TYPE(Planungsübersicht!$E139)=1,NOT(Planungsübersicht!$F139="Umsetzung nicht möglich")), Planungsübersicht!G139," ")</f>
        <v> </v>
      </c>
      <c r="G145" s="22" t="str">
        <f aca="false">IF(AND(Planungsübersicht!$E139&gt;1990,TYPE(Planungsübersicht!$E139)=1,NOT(Planungsübersicht!$F139="Umsetzung nicht möglich")), Planungsübersicht!H139," ")</f>
        <v> </v>
      </c>
      <c r="H145" s="22" t="str">
        <f aca="false">IF(AND(Planungsübersicht!$E139&gt;1990,TYPE(Planungsübersicht!$E139)=1,NOT(Planungsübersicht!$F139="Umsetzung nicht möglich")), MAX(Planungsübersicht!I139:Z139)," ")</f>
        <v> </v>
      </c>
    </row>
    <row r="146" customFormat="false" ht="12.75" hidden="false" customHeight="false" outlineLevel="0" collapsed="false">
      <c r="B146" s="22" t="str">
        <f aca="false">IF(AND(Planungsübersicht!$E141&gt;1990,TYPE(Planungsübersicht!$E141)=1,NOT(Planungsübersicht!$F141="Umsetzung nicht möglich")), Planungsübersicht!C141," ")</f>
        <v> </v>
      </c>
      <c r="C146" s="22" t="str">
        <f aca="false">IF(AND(Planungsübersicht!$E141&gt;1990,TYPE(Planungsübersicht!$E141)=1,NOT(Planungsübersicht!$F141="Umsetzung nicht möglich")), Planungsübersicht!D141," ")</f>
        <v> </v>
      </c>
      <c r="D146" s="22" t="str">
        <f aca="false">IF(AND(Planungsübersicht!$E141&gt;1990,TYPE(Planungsübersicht!$E141)=1,NOT(Planungsübersicht!$F141="Umsetzung nicht möglich")), Planungsübersicht!E141," ")</f>
        <v> </v>
      </c>
      <c r="E146" s="22" t="str">
        <f aca="false">IF(AND(Planungsübersicht!$E141&gt;1990,TYPE(Planungsübersicht!$E141)=1,NOT(Planungsübersicht!$F141="Umsetzung nicht möglich")), Planungsübersicht!F141," ")</f>
        <v> </v>
      </c>
      <c r="F146" s="22" t="str">
        <f aca="false">IF(AND(Planungsübersicht!$E141&gt;1990,TYPE(Planungsübersicht!$E141)=1,NOT(Planungsübersicht!$F141="Umsetzung nicht möglich")), Planungsübersicht!G141," ")</f>
        <v> </v>
      </c>
      <c r="G146" s="22" t="str">
        <f aca="false">IF(AND(Planungsübersicht!$E141&gt;1990,TYPE(Planungsübersicht!$E141)=1,NOT(Planungsübersicht!$F141="Umsetzung nicht möglich")), Planungsübersicht!H141," ")</f>
        <v> </v>
      </c>
      <c r="H146" s="22" t="str">
        <f aca="false">IF(AND(Planungsübersicht!$E141&gt;1990,TYPE(Planungsübersicht!$E141)=1,NOT(Planungsübersicht!$F141="Umsetzung nicht möglich")), MAX(Planungsübersicht!I141:Z141)," ")</f>
        <v> </v>
      </c>
    </row>
    <row r="147" customFormat="false" ht="12.75" hidden="false" customHeight="false" outlineLevel="0" collapsed="false">
      <c r="B147" s="22" t="str">
        <f aca="false">IF(AND(Planungsübersicht!$E143&gt;1990,TYPE(Planungsübersicht!$E143)=1,NOT(Planungsübersicht!$F143="Umsetzung nicht möglich")), Planungsübersicht!C143," ")</f>
        <v> </v>
      </c>
      <c r="C147" s="22" t="str">
        <f aca="false">IF(AND(Planungsübersicht!$E143&gt;1990,TYPE(Planungsübersicht!$E143)=1,NOT(Planungsübersicht!$F143="Umsetzung nicht möglich")), Planungsübersicht!D143," ")</f>
        <v> </v>
      </c>
      <c r="D147" s="22" t="str">
        <f aca="false">IF(AND(Planungsübersicht!$E143&gt;1990,TYPE(Planungsübersicht!$E143)=1,NOT(Planungsübersicht!$F143="Umsetzung nicht möglich")), Planungsübersicht!E143," ")</f>
        <v> </v>
      </c>
      <c r="E147" s="22" t="str">
        <f aca="false">IF(AND(Planungsübersicht!$E143&gt;1990,TYPE(Planungsübersicht!$E143)=1,NOT(Planungsübersicht!$F143="Umsetzung nicht möglich")), Planungsübersicht!F143," ")</f>
        <v> </v>
      </c>
      <c r="F147" s="22" t="str">
        <f aca="false">IF(AND(Planungsübersicht!$E143&gt;1990,TYPE(Planungsübersicht!$E143)=1,NOT(Planungsübersicht!$F143="Umsetzung nicht möglich")), Planungsübersicht!G143," ")</f>
        <v> </v>
      </c>
      <c r="G147" s="22" t="str">
        <f aca="false">IF(AND(Planungsübersicht!$E143&gt;1990,TYPE(Planungsübersicht!$E143)=1,NOT(Planungsübersicht!$F143="Umsetzung nicht möglich")), Planungsübersicht!H143," ")</f>
        <v> </v>
      </c>
      <c r="H147" s="22" t="str">
        <f aca="false">IF(AND(Planungsübersicht!$E143&gt;1990,TYPE(Planungsübersicht!$E143)=1,NOT(Planungsübersicht!$F143="Umsetzung nicht möglich")), MAX(Planungsübersicht!I143:Z143)," ")</f>
        <v> </v>
      </c>
    </row>
    <row r="148" customFormat="false" ht="12.75" hidden="false" customHeight="false" outlineLevel="0" collapsed="false">
      <c r="B148" s="22" t="str">
        <f aca="false">IF(AND(Planungsübersicht!$E145&gt;1990,TYPE(Planungsübersicht!$E145)=1,NOT(Planungsübersicht!$F145="Umsetzung nicht möglich")), Planungsübersicht!C145," ")</f>
        <v> </v>
      </c>
      <c r="C148" s="22" t="str">
        <f aca="false">IF(AND(Planungsübersicht!$E145&gt;1990,TYPE(Planungsübersicht!$E145)=1,NOT(Planungsübersicht!$F145="Umsetzung nicht möglich")), Planungsübersicht!D145," ")</f>
        <v> </v>
      </c>
      <c r="D148" s="22" t="str">
        <f aca="false">IF(AND(Planungsübersicht!$E145&gt;1990,TYPE(Planungsübersicht!$E145)=1,NOT(Planungsübersicht!$F145="Umsetzung nicht möglich")), Planungsübersicht!E145," ")</f>
        <v> </v>
      </c>
      <c r="E148" s="22" t="str">
        <f aca="false">IF(AND(Planungsübersicht!$E145&gt;1990,TYPE(Planungsübersicht!$E145)=1,NOT(Planungsübersicht!$F145="Umsetzung nicht möglich")), Planungsübersicht!F145," ")</f>
        <v> </v>
      </c>
      <c r="F148" s="22" t="str">
        <f aca="false">IF(AND(Planungsübersicht!$E145&gt;1990,TYPE(Planungsübersicht!$E145)=1,NOT(Planungsübersicht!$F145="Umsetzung nicht möglich")), Planungsübersicht!G145," ")</f>
        <v> </v>
      </c>
      <c r="G148" s="22" t="str">
        <f aca="false">IF(AND(Planungsübersicht!$E145&gt;1990,TYPE(Planungsübersicht!$E145)=1,NOT(Planungsübersicht!$F145="Umsetzung nicht möglich")), Planungsübersicht!H145," ")</f>
        <v> </v>
      </c>
      <c r="H148" s="22" t="str">
        <f aca="false">IF(AND(Planungsübersicht!$E145&gt;1990,TYPE(Planungsübersicht!$E145)=1,NOT(Planungsübersicht!$F145="Umsetzung nicht möglich")), MAX(Planungsübersicht!I145:Z145)," ")</f>
        <v> </v>
      </c>
    </row>
    <row r="149" customFormat="false" ht="12.75" hidden="false" customHeight="false" outlineLevel="0" collapsed="false">
      <c r="B149" s="22" t="str">
        <f aca="false">IF(AND(Planungsübersicht!$E147&gt;1990,TYPE(Planungsübersicht!$E147)=1,NOT(Planungsübersicht!$F147="Umsetzung nicht möglich")), Planungsübersicht!C147," ")</f>
        <v> </v>
      </c>
      <c r="C149" s="22" t="str">
        <f aca="false">IF(AND(Planungsübersicht!$E147&gt;1990,TYPE(Planungsübersicht!$E147)=1,NOT(Planungsübersicht!$F147="Umsetzung nicht möglich")), Planungsübersicht!D147," ")</f>
        <v> </v>
      </c>
      <c r="D149" s="22" t="str">
        <f aca="false">IF(AND(Planungsübersicht!$E147&gt;1990,TYPE(Planungsübersicht!$E147)=1,NOT(Planungsübersicht!$F147="Umsetzung nicht möglich")), Planungsübersicht!E147," ")</f>
        <v> </v>
      </c>
      <c r="E149" s="22" t="str">
        <f aca="false">IF(AND(Planungsübersicht!$E147&gt;1990,TYPE(Planungsübersicht!$E147)=1,NOT(Planungsübersicht!$F147="Umsetzung nicht möglich")), Planungsübersicht!F147," ")</f>
        <v> </v>
      </c>
      <c r="F149" s="22" t="str">
        <f aca="false">IF(AND(Planungsübersicht!$E147&gt;1990,TYPE(Planungsübersicht!$E147)=1,NOT(Planungsübersicht!$F147="Umsetzung nicht möglich")), Planungsübersicht!G147," ")</f>
        <v> </v>
      </c>
      <c r="G149" s="22" t="str">
        <f aca="false">IF(AND(Planungsübersicht!$E147&gt;1990,TYPE(Planungsübersicht!$E147)=1,NOT(Planungsübersicht!$F147="Umsetzung nicht möglich")), Planungsübersicht!H147," ")</f>
        <v> </v>
      </c>
      <c r="H149" s="22" t="str">
        <f aca="false">IF(AND(Planungsübersicht!$E147&gt;1990,TYPE(Planungsübersicht!$E147)=1,NOT(Planungsübersicht!$F147="Umsetzung nicht möglich")), MAX(Planungsübersicht!I147:Z147)," ")</f>
        <v> </v>
      </c>
    </row>
    <row r="150" customFormat="false" ht="12.75" hidden="false" customHeight="false" outlineLevel="0" collapsed="false">
      <c r="B150" s="22" t="str">
        <f aca="false">IF(AND(Planungsübersicht!$E149&gt;1990,TYPE(Planungsübersicht!$E149)=1,NOT(Planungsübersicht!$F149="Umsetzung nicht möglich")), Planungsübersicht!C149," ")</f>
        <v> </v>
      </c>
      <c r="C150" s="22" t="str">
        <f aca="false">IF(AND(Planungsübersicht!$E149&gt;1990,TYPE(Planungsübersicht!$E149)=1,NOT(Planungsübersicht!$F149="Umsetzung nicht möglich")), Planungsübersicht!D149," ")</f>
        <v> </v>
      </c>
      <c r="D150" s="22" t="str">
        <f aca="false">IF(AND(Planungsübersicht!$E149&gt;1990,TYPE(Planungsübersicht!$E149)=1,NOT(Planungsübersicht!$F149="Umsetzung nicht möglich")), Planungsübersicht!E149," ")</f>
        <v> </v>
      </c>
      <c r="E150" s="22" t="str">
        <f aca="false">IF(AND(Planungsübersicht!$E149&gt;1990,TYPE(Planungsübersicht!$E149)=1,NOT(Planungsübersicht!$F149="Umsetzung nicht möglich")), Planungsübersicht!F149," ")</f>
        <v> </v>
      </c>
      <c r="F150" s="22" t="str">
        <f aca="false">IF(AND(Planungsübersicht!$E149&gt;1990,TYPE(Planungsübersicht!$E149)=1,NOT(Planungsübersicht!$F149="Umsetzung nicht möglich")), Planungsübersicht!G149," ")</f>
        <v> </v>
      </c>
      <c r="G150" s="22" t="str">
        <f aca="false">IF(AND(Planungsübersicht!$E149&gt;1990,TYPE(Planungsübersicht!$E149)=1,NOT(Planungsübersicht!$F149="Umsetzung nicht möglich")), Planungsübersicht!H149," ")</f>
        <v> </v>
      </c>
      <c r="H150" s="22" t="str">
        <f aca="false">IF(AND(Planungsübersicht!$E149&gt;1990,TYPE(Planungsübersicht!$E149)=1,NOT(Planungsübersicht!$F149="Umsetzung nicht möglich")), MAX(Planungsübersicht!I149:Z149)," ")</f>
        <v> </v>
      </c>
    </row>
    <row r="151" customFormat="false" ht="12.75" hidden="false" customHeight="false" outlineLevel="0" collapsed="false">
      <c r="B151" s="22" t="str">
        <f aca="false">IF(AND(Planungsübersicht!$E151&gt;1990,TYPE(Planungsübersicht!$E151)=1,NOT(Planungsübersicht!$F151="Umsetzung nicht möglich")), Planungsübersicht!C151," ")</f>
        <v> </v>
      </c>
      <c r="C151" s="22" t="str">
        <f aca="false">IF(AND(Planungsübersicht!$E151&gt;1990,TYPE(Planungsübersicht!$E151)=1,NOT(Planungsübersicht!$F151="Umsetzung nicht möglich")), Planungsübersicht!D151," ")</f>
        <v> </v>
      </c>
      <c r="D151" s="22" t="str">
        <f aca="false">IF(AND(Planungsübersicht!$E151&gt;1990,TYPE(Planungsübersicht!$E151)=1,NOT(Planungsübersicht!$F151="Umsetzung nicht möglich")), Planungsübersicht!E151," ")</f>
        <v> </v>
      </c>
      <c r="E151" s="22" t="str">
        <f aca="false">IF(AND(Planungsübersicht!$E151&gt;1990,TYPE(Planungsübersicht!$E151)=1,NOT(Planungsübersicht!$F151="Umsetzung nicht möglich")), Planungsübersicht!F151," ")</f>
        <v> </v>
      </c>
      <c r="F151" s="22" t="str">
        <f aca="false">IF(AND(Planungsübersicht!$E151&gt;1990,TYPE(Planungsübersicht!$E151)=1,NOT(Planungsübersicht!$F151="Umsetzung nicht möglich")), Planungsübersicht!G151," ")</f>
        <v> </v>
      </c>
      <c r="G151" s="22" t="str">
        <f aca="false">IF(AND(Planungsübersicht!$E151&gt;1990,TYPE(Planungsübersicht!$E151)=1,NOT(Planungsübersicht!$F151="Umsetzung nicht möglich")), Planungsübersicht!H151," ")</f>
        <v> </v>
      </c>
      <c r="H151" s="22" t="str">
        <f aca="false">IF(AND(Planungsübersicht!$E151&gt;1990,TYPE(Planungsübersicht!$E151)=1,NOT(Planungsübersicht!$F151="Umsetzung nicht möglich")), MAX(Planungsübersicht!I151:Z151)," ")</f>
        <v> </v>
      </c>
    </row>
    <row r="152" customFormat="false" ht="12.75" hidden="false" customHeight="false" outlineLevel="0" collapsed="false">
      <c r="B152" s="22" t="str">
        <f aca="false">IF(AND(Planungsübersicht!$E153&gt;1990,TYPE(Planungsübersicht!$E153)=1,NOT(Planungsübersicht!$F153="Umsetzung nicht möglich")), Planungsübersicht!C153," ")</f>
        <v> </v>
      </c>
      <c r="C152" s="22" t="str">
        <f aca="false">IF(AND(Planungsübersicht!$E153&gt;1990,TYPE(Planungsübersicht!$E153)=1,NOT(Planungsübersicht!$F153="Umsetzung nicht möglich")), Planungsübersicht!D153," ")</f>
        <v> </v>
      </c>
      <c r="D152" s="22" t="str">
        <f aca="false">IF(AND(Planungsübersicht!$E153&gt;1990,TYPE(Planungsübersicht!$E153)=1,NOT(Planungsübersicht!$F153="Umsetzung nicht möglich")), Planungsübersicht!E153," ")</f>
        <v> </v>
      </c>
      <c r="E152" s="22" t="str">
        <f aca="false">IF(AND(Planungsübersicht!$E153&gt;1990,TYPE(Planungsübersicht!$E153)=1,NOT(Planungsübersicht!$F153="Umsetzung nicht möglich")), Planungsübersicht!F153," ")</f>
        <v> </v>
      </c>
      <c r="F152" s="22" t="str">
        <f aca="false">IF(AND(Planungsübersicht!$E153&gt;1990,TYPE(Planungsübersicht!$E153)=1,NOT(Planungsübersicht!$F153="Umsetzung nicht möglich")), Planungsübersicht!G153," ")</f>
        <v> </v>
      </c>
      <c r="G152" s="22" t="str">
        <f aca="false">IF(AND(Planungsübersicht!$E153&gt;1990,TYPE(Planungsübersicht!$E153)=1,NOT(Planungsübersicht!$F153="Umsetzung nicht möglich")), Planungsübersicht!H153," ")</f>
        <v> </v>
      </c>
      <c r="H152" s="22" t="str">
        <f aca="false">IF(AND(Planungsübersicht!$E153&gt;1990,TYPE(Planungsübersicht!$E153)=1,NOT(Planungsübersicht!$F153="Umsetzung nicht möglich")), MAX(Planungsübersicht!I153:Z153)," ")</f>
        <v> </v>
      </c>
    </row>
    <row r="153" customFormat="false" ht="12.75" hidden="false" customHeight="false" outlineLevel="0" collapsed="false">
      <c r="B153" s="22" t="str">
        <f aca="false">IF(AND(Planungsübersicht!$E155&gt;1990,TYPE(Planungsübersicht!$E155)=1,NOT(Planungsübersicht!$F155="Umsetzung nicht möglich")),Planungsübersicht!C155," ")</f>
        <v> </v>
      </c>
      <c r="C153" s="22" t="str">
        <f aca="false">IF(AND(Planungsübersicht!$E155&gt;1990,TYPE(Planungsübersicht!$E155)=1,NOT(Planungsübersicht!$F155="Umsetzung nicht möglich")),Planungsübersicht!D155," ")</f>
        <v> </v>
      </c>
      <c r="D153" s="22" t="str">
        <f aca="false">IF(AND(Planungsübersicht!$E155&gt;1990,TYPE(Planungsübersicht!$E155)=1,NOT(Planungsübersicht!$F155="Umsetzung nicht möglich")),Planungsübersicht!E155," ")</f>
        <v> </v>
      </c>
      <c r="E153" s="22" t="str">
        <f aca="false">IF(AND(Planungsübersicht!$E155&gt;1990,TYPE(Planungsübersicht!$E155)=1,NOT(Planungsübersicht!$F155="Umsetzung nicht möglich")),Planungsübersicht!F155," ")</f>
        <v> </v>
      </c>
      <c r="F153" s="22" t="str">
        <f aca="false">IF(AND(Planungsübersicht!$E155&gt;1990,TYPE(Planungsübersicht!$E155)=1,NOT(Planungsübersicht!$F155="Umsetzung nicht möglich")),Planungsübersicht!G155," ")</f>
        <v> </v>
      </c>
      <c r="G153" s="22" t="str">
        <f aca="false">IF(AND(Planungsübersicht!$E155&gt;1990,TYPE(Planungsübersicht!$E155)=1,NOT(Planungsübersicht!$F155="Umsetzung nicht möglich")),Planungsübersicht!H155," ")</f>
        <v> </v>
      </c>
      <c r="H153" s="22" t="str">
        <f aca="false">IF(AND(Planungsübersicht!$E155&gt;1990,TYPE(Planungsübersicht!$E155)=1,NOT(Planungsübersicht!$F155="Umsetzung nicht möglich")),MAX(Planungsübersicht!I155:Z155)," ")</f>
        <v> </v>
      </c>
    </row>
    <row r="154" customFormat="false" ht="12.75" hidden="false" customHeight="false" outlineLevel="0" collapsed="false">
      <c r="B154" s="22" t="str">
        <f aca="false">IF(AND(Planungsübersicht!$E156&gt;1990,TYPE(Planungsübersicht!$E156)=1,NOT(Planungsübersicht!$F156="Umsetzung nicht möglich")),Planungsübersicht!C156," ")</f>
        <v> </v>
      </c>
      <c r="C154" s="22" t="str">
        <f aca="false">IF(AND(Planungsübersicht!$E156&gt;1990,TYPE(Planungsübersicht!$E156)=1,NOT(Planungsübersicht!$F156="Umsetzung nicht möglich")),Planungsübersicht!D156," ")</f>
        <v> </v>
      </c>
      <c r="D154" s="22" t="str">
        <f aca="false">IF(AND(Planungsübersicht!$E156&gt;1990,TYPE(Planungsübersicht!$E156)=1,NOT(Planungsübersicht!$F156="Umsetzung nicht möglich")),Planungsübersicht!E156," ")</f>
        <v> </v>
      </c>
      <c r="E154" s="22" t="str">
        <f aca="false">IF(AND(Planungsübersicht!$E156&gt;1990,TYPE(Planungsübersicht!$E156)=1,NOT(Planungsübersicht!$F156="Umsetzung nicht möglich")),Planungsübersicht!F156," ")</f>
        <v> </v>
      </c>
      <c r="F154" s="22" t="str">
        <f aca="false">IF(AND(Planungsübersicht!$E156&gt;1990,TYPE(Planungsübersicht!$E156)=1,NOT(Planungsübersicht!$F156="Umsetzung nicht möglich")),Planungsübersicht!G156," ")</f>
        <v> </v>
      </c>
      <c r="G154" s="22" t="str">
        <f aca="false">IF(AND(Planungsübersicht!$E156&gt;1990,TYPE(Planungsübersicht!$E156)=1,NOT(Planungsübersicht!$F156="Umsetzung nicht möglich")),Planungsübersicht!H156," ")</f>
        <v> </v>
      </c>
      <c r="H154" s="22" t="str">
        <f aca="false">IF(AND(Planungsübersicht!$E156&gt;1990,TYPE(Planungsübersicht!$E156)=1,NOT(Planungsübersicht!$F156="Umsetzung nicht möglich")),MAX(Planungsübersicht!I156:Z156)," ")</f>
        <v> </v>
      </c>
    </row>
    <row r="155" customFormat="false" ht="12.75" hidden="false" customHeight="false" outlineLevel="0" collapsed="false">
      <c r="B155" s="22" t="str">
        <f aca="false">IF(AND(Planungsübersicht!$E157&gt;1990,TYPE(Planungsübersicht!$E157)=1,NOT(Planungsübersicht!$F157="Umsetzung nicht möglich")),Planungsübersicht!C157," ")</f>
        <v> </v>
      </c>
      <c r="C155" s="22" t="str">
        <f aca="false">IF(AND(Planungsübersicht!$E157&gt;1990,TYPE(Planungsübersicht!$E157)=1,NOT(Planungsübersicht!$F157="Umsetzung nicht möglich")),Planungsübersicht!D157," ")</f>
        <v> </v>
      </c>
      <c r="D155" s="22" t="str">
        <f aca="false">IF(AND(Planungsübersicht!$E157&gt;1990,TYPE(Planungsübersicht!$E157)=1,NOT(Planungsübersicht!$F157="Umsetzung nicht möglich")),Planungsübersicht!E157," ")</f>
        <v> </v>
      </c>
      <c r="E155" s="22" t="str">
        <f aca="false">IF(AND(Planungsübersicht!$E157&gt;1990,TYPE(Planungsübersicht!$E157)=1,NOT(Planungsübersicht!$F157="Umsetzung nicht möglich")),Planungsübersicht!F157," ")</f>
        <v> </v>
      </c>
      <c r="F155" s="22" t="str">
        <f aca="false">IF(AND(Planungsübersicht!$E157&gt;1990,TYPE(Planungsübersicht!$E157)=1,NOT(Planungsübersicht!$F157="Umsetzung nicht möglich")),Planungsübersicht!G157," ")</f>
        <v> </v>
      </c>
      <c r="G155" s="22" t="str">
        <f aca="false">IF(AND(Planungsübersicht!$E157&gt;1990,TYPE(Planungsübersicht!$E157)=1,NOT(Planungsübersicht!$F157="Umsetzung nicht möglich")),Planungsübersicht!H157," ")</f>
        <v> </v>
      </c>
      <c r="H155" s="22" t="str">
        <f aca="false">IF(AND(Planungsübersicht!$E157&gt;1990,TYPE(Planungsübersicht!$E157)=1,NOT(Planungsübersicht!$F157="Umsetzung nicht möglich")),MAX(Planungsübersicht!I157:Z157)," ")</f>
        <v> </v>
      </c>
    </row>
    <row r="156" customFormat="false" ht="12.75" hidden="false" customHeight="false" outlineLevel="0" collapsed="false">
      <c r="B156" s="22" t="str">
        <f aca="false">IF(AND(Planungsübersicht!$E158&gt;1990,TYPE(Planungsübersicht!$E158)=1,NOT(Planungsübersicht!$F158="Umsetzung nicht möglich")),Planungsübersicht!C158," ")</f>
        <v> </v>
      </c>
      <c r="C156" s="22" t="str">
        <f aca="false">IF(AND(Planungsübersicht!$E158&gt;1990,TYPE(Planungsübersicht!$E158)=1,NOT(Planungsübersicht!$F158="Umsetzung nicht möglich")),Planungsübersicht!D158," ")</f>
        <v> </v>
      </c>
      <c r="D156" s="22" t="str">
        <f aca="false">IF(AND(Planungsübersicht!$E158&gt;1990,TYPE(Planungsübersicht!$E158)=1,NOT(Planungsübersicht!$F158="Umsetzung nicht möglich")),Planungsübersicht!E158," ")</f>
        <v> </v>
      </c>
      <c r="E156" s="22" t="str">
        <f aca="false">IF(AND(Planungsübersicht!$E158&gt;1990,TYPE(Planungsübersicht!$E158)=1,NOT(Planungsübersicht!$F158="Umsetzung nicht möglich")),Planungsübersicht!F158," ")</f>
        <v> </v>
      </c>
      <c r="F156" s="22" t="str">
        <f aca="false">IF(AND(Planungsübersicht!$E158&gt;1990,TYPE(Planungsübersicht!$E158)=1,NOT(Planungsübersicht!$F158="Umsetzung nicht möglich")),Planungsübersicht!G158," ")</f>
        <v> </v>
      </c>
      <c r="G156" s="22" t="str">
        <f aca="false">IF(AND(Planungsübersicht!$E158&gt;1990,TYPE(Planungsübersicht!$E158)=1,NOT(Planungsübersicht!$F158="Umsetzung nicht möglich")),Planungsübersicht!H158," ")</f>
        <v> </v>
      </c>
      <c r="H156" s="22" t="str">
        <f aca="false">IF(AND(Planungsübersicht!$E158&gt;1990,TYPE(Planungsübersicht!$E158)=1,NOT(Planungsübersicht!$F158="Umsetzung nicht möglich")),MAX(Planungsübersicht!I158:Z158)," ")</f>
        <v> </v>
      </c>
    </row>
    <row r="157" customFormat="false" ht="12.75" hidden="false" customHeight="false" outlineLevel="0" collapsed="false">
      <c r="B157" s="22" t="str">
        <f aca="false">IF(AND(Planungsübersicht!$E159&gt;1990,TYPE(Planungsübersicht!$E159)=1,NOT(Planungsübersicht!$F159="Umsetzung nicht möglich")),Planungsübersicht!C159," ")</f>
        <v> </v>
      </c>
      <c r="C157" s="22" t="str">
        <f aca="false">IF(AND(Planungsübersicht!$E159&gt;1990,TYPE(Planungsübersicht!$E159)=1,NOT(Planungsübersicht!$F159="Umsetzung nicht möglich")),Planungsübersicht!D159," ")</f>
        <v> </v>
      </c>
      <c r="D157" s="22" t="str">
        <f aca="false">IF(AND(Planungsübersicht!$E159&gt;1990,TYPE(Planungsübersicht!$E159)=1,NOT(Planungsübersicht!$F159="Umsetzung nicht möglich")),Planungsübersicht!E159," ")</f>
        <v> </v>
      </c>
      <c r="E157" s="22" t="str">
        <f aca="false">IF(AND(Planungsübersicht!$E159&gt;1990,TYPE(Planungsübersicht!$E159)=1,NOT(Planungsübersicht!$F159="Umsetzung nicht möglich")),Planungsübersicht!F159," ")</f>
        <v> </v>
      </c>
      <c r="F157" s="22" t="str">
        <f aca="false">IF(AND(Planungsübersicht!$E159&gt;1990,TYPE(Planungsübersicht!$E159)=1,NOT(Planungsübersicht!$F159="Umsetzung nicht möglich")),Planungsübersicht!G159," ")</f>
        <v> </v>
      </c>
      <c r="G157" s="22" t="str">
        <f aca="false">IF(AND(Planungsübersicht!$E159&gt;1990,TYPE(Planungsübersicht!$E159)=1,NOT(Planungsübersicht!$F159="Umsetzung nicht möglich")),Planungsübersicht!H159," ")</f>
        <v> </v>
      </c>
      <c r="H157" s="22" t="str">
        <f aca="false">IF(AND(Planungsübersicht!$E159&gt;1990,TYPE(Planungsübersicht!$E159)=1,NOT(Planungsübersicht!$F159="Umsetzung nicht möglich")),MAX(Planungsübersicht!I159:Z159)," ")</f>
        <v> </v>
      </c>
    </row>
    <row r="158" customFormat="false" ht="12.75" hidden="false" customHeight="false" outlineLevel="0" collapsed="false">
      <c r="B158" s="22" t="str">
        <f aca="false">IF(AND(Planungsübersicht!$E160&gt;1990,TYPE(Planungsübersicht!$E160)=1,NOT(Planungsübersicht!$F160="Umsetzung nicht möglich")),Planungsübersicht!C160," ")</f>
        <v> </v>
      </c>
      <c r="C158" s="22" t="str">
        <f aca="false">IF(AND(Planungsübersicht!$E160&gt;1990,TYPE(Planungsübersicht!$E160)=1,NOT(Planungsübersicht!$F160="Umsetzung nicht möglich")),Planungsübersicht!D160," ")</f>
        <v> </v>
      </c>
      <c r="D158" s="22" t="str">
        <f aca="false">IF(AND(Planungsübersicht!$E160&gt;1990,TYPE(Planungsübersicht!$E160)=1,NOT(Planungsübersicht!$F160="Umsetzung nicht möglich")),Planungsübersicht!E160," ")</f>
        <v> </v>
      </c>
      <c r="E158" s="22" t="str">
        <f aca="false">IF(AND(Planungsübersicht!$E160&gt;1990,TYPE(Planungsübersicht!$E160)=1,NOT(Planungsübersicht!$F160="Umsetzung nicht möglich")),Planungsübersicht!F160," ")</f>
        <v> </v>
      </c>
      <c r="F158" s="22" t="str">
        <f aca="false">IF(AND(Planungsübersicht!$E160&gt;1990,TYPE(Planungsübersicht!$E160)=1,NOT(Planungsübersicht!$F160="Umsetzung nicht möglich")),Planungsübersicht!G160," ")</f>
        <v> </v>
      </c>
      <c r="G158" s="22" t="str">
        <f aca="false">IF(AND(Planungsübersicht!$E160&gt;1990,TYPE(Planungsübersicht!$E160)=1,NOT(Planungsübersicht!$F160="Umsetzung nicht möglich")),Planungsübersicht!H160," ")</f>
        <v> </v>
      </c>
      <c r="H158" s="22" t="str">
        <f aca="false">IF(AND(Planungsübersicht!$E160&gt;1990,TYPE(Planungsübersicht!$E160)=1,NOT(Planungsübersicht!$F160="Umsetzung nicht möglich")),MAX(Planungsübersicht!I160:Z160)," ")</f>
        <v> </v>
      </c>
    </row>
    <row r="159" customFormat="false" ht="12.75" hidden="false" customHeight="false" outlineLevel="0" collapsed="false">
      <c r="B159" s="22" t="str">
        <f aca="false">IF(AND(Planungsübersicht!$E161&gt;1990,TYPE(Planungsübersicht!$E161)=1,NOT(Planungsübersicht!$F161="Umsetzung nicht möglich")),Planungsübersicht!C161," ")</f>
        <v> </v>
      </c>
      <c r="C159" s="22" t="str">
        <f aca="false">IF(AND(Planungsübersicht!$E161&gt;1990,TYPE(Planungsübersicht!$E161)=1,NOT(Planungsübersicht!$F161="Umsetzung nicht möglich")),Planungsübersicht!D161," ")</f>
        <v> </v>
      </c>
      <c r="D159" s="22" t="str">
        <f aca="false">IF(AND(Planungsübersicht!$E161&gt;1990,TYPE(Planungsübersicht!$E161)=1,NOT(Planungsübersicht!$F161="Umsetzung nicht möglich")),Planungsübersicht!E161," ")</f>
        <v> </v>
      </c>
      <c r="E159" s="22" t="str">
        <f aca="false">IF(AND(Planungsübersicht!$E161&gt;1990,TYPE(Planungsübersicht!$E161)=1,NOT(Planungsübersicht!$F161="Umsetzung nicht möglich")),Planungsübersicht!F161," ")</f>
        <v> </v>
      </c>
      <c r="F159" s="22" t="str">
        <f aca="false">IF(AND(Planungsübersicht!$E161&gt;1990,TYPE(Planungsübersicht!$E161)=1,NOT(Planungsübersicht!$F161="Umsetzung nicht möglich")),Planungsübersicht!G161," ")</f>
        <v> </v>
      </c>
      <c r="G159" s="22" t="str">
        <f aca="false">IF(AND(Planungsübersicht!$E161&gt;1990,TYPE(Planungsübersicht!$E161)=1,NOT(Planungsübersicht!$F161="Umsetzung nicht möglich")),Planungsübersicht!H161," ")</f>
        <v> </v>
      </c>
      <c r="H159" s="22" t="str">
        <f aca="false">IF(AND(Planungsübersicht!$E161&gt;1990,TYPE(Planungsübersicht!$E161)=1,NOT(Planungsübersicht!$F161="Umsetzung nicht möglich")),MAX(Planungsübersicht!I161:Z161)," ")</f>
        <v> </v>
      </c>
    </row>
    <row r="160" customFormat="false" ht="12.75" hidden="false" customHeight="false" outlineLevel="0" collapsed="false">
      <c r="B160" s="22" t="str">
        <f aca="false">IF(AND(Planungsübersicht!$E163&gt;1990,TYPE(Planungsübersicht!$E163)=1,NOT(Planungsübersicht!$F163="Umsetzung nicht möglich")), Planungsübersicht!C163," ")</f>
        <v> </v>
      </c>
      <c r="C160" s="22" t="str">
        <f aca="false">IF(AND(Planungsübersicht!$E163&gt;1990,TYPE(Planungsübersicht!$E163)=1,NOT(Planungsübersicht!$F163="Umsetzung nicht möglich")), Planungsübersicht!D163," ")</f>
        <v> </v>
      </c>
      <c r="D160" s="22" t="str">
        <f aca="false">IF(AND(Planungsübersicht!$E163&gt;1990,TYPE(Planungsübersicht!$E163)=1,NOT(Planungsübersicht!$F163="Umsetzung nicht möglich")), Planungsübersicht!E163," ")</f>
        <v> </v>
      </c>
      <c r="E160" s="22" t="str">
        <f aca="false">IF(AND(Planungsübersicht!$E163&gt;1990,TYPE(Planungsübersicht!$E163)=1,NOT(Planungsübersicht!$F163="Umsetzung nicht möglich")), Planungsübersicht!F163," ")</f>
        <v> </v>
      </c>
      <c r="F160" s="22" t="str">
        <f aca="false">IF(AND(Planungsübersicht!$E163&gt;1990,TYPE(Planungsübersicht!$E163)=1,NOT(Planungsübersicht!$F163="Umsetzung nicht möglich")), Planungsübersicht!G163," ")</f>
        <v> </v>
      </c>
      <c r="G160" s="22" t="str">
        <f aca="false">IF(AND(Planungsübersicht!$E163&gt;1990,TYPE(Planungsübersicht!$E163)=1,NOT(Planungsübersicht!$F163="Umsetzung nicht möglich")), Planungsübersicht!H163," ")</f>
        <v> </v>
      </c>
      <c r="H160" s="22" t="str">
        <f aca="false">IF(AND(Planungsübersicht!$E163&gt;1990,TYPE(Planungsübersicht!$E163)=1,NOT(Planungsübersicht!$F163="Umsetzung nicht möglich")), MAX(Planungsübersicht!I163:Z163)," ")</f>
        <v> </v>
      </c>
    </row>
    <row r="161" customFormat="false" ht="12.75" hidden="false" customHeight="false" outlineLevel="0" collapsed="false">
      <c r="B161" s="22" t="str">
        <f aca="false">IF(AND(Planungsübersicht!$E165&gt;1990,TYPE(Planungsübersicht!$E165)=1,NOT(Planungsübersicht!$F165="Umsetzung nicht möglich")), Planungsübersicht!C165," ")</f>
        <v> </v>
      </c>
      <c r="C161" s="22" t="str">
        <f aca="false">IF(AND(Planungsübersicht!$E165&gt;1990,TYPE(Planungsübersicht!$E165)=1,NOT(Planungsübersicht!$F165="Umsetzung nicht möglich")), Planungsübersicht!D165," ")</f>
        <v> </v>
      </c>
      <c r="D161" s="22" t="str">
        <f aca="false">IF(AND(Planungsübersicht!$E165&gt;1990,TYPE(Planungsübersicht!$E165)=1,NOT(Planungsübersicht!$F165="Umsetzung nicht möglich")), Planungsübersicht!E165," ")</f>
        <v> </v>
      </c>
      <c r="E161" s="22" t="str">
        <f aca="false">IF(AND(Planungsübersicht!$E165&gt;1990,TYPE(Planungsübersicht!$E165)=1,NOT(Planungsübersicht!$F165="Umsetzung nicht möglich")), Planungsübersicht!F165," ")</f>
        <v> </v>
      </c>
      <c r="F161" s="22" t="str">
        <f aca="false">IF(AND(Planungsübersicht!$E165&gt;1990,TYPE(Planungsübersicht!$E165)=1,NOT(Planungsübersicht!$F165="Umsetzung nicht möglich")), Planungsübersicht!G165," ")</f>
        <v> </v>
      </c>
      <c r="G161" s="22" t="str">
        <f aca="false">IF(AND(Planungsübersicht!$E165&gt;1990,TYPE(Planungsübersicht!$E165)=1,NOT(Planungsübersicht!$F165="Umsetzung nicht möglich")), Planungsübersicht!H165," ")</f>
        <v> </v>
      </c>
      <c r="H161" s="22" t="str">
        <f aca="false">IF(AND(Planungsübersicht!$E165&gt;1990,TYPE(Planungsübersicht!$E165)=1,NOT(Planungsübersicht!$F165="Umsetzung nicht möglich")), MAX(Planungsübersicht!I165:Z165)," ")</f>
        <v> </v>
      </c>
    </row>
    <row r="162" customFormat="false" ht="12.75" hidden="false" customHeight="false" outlineLevel="0" collapsed="false">
      <c r="B162" s="22" t="str">
        <f aca="false">IF(AND(Planungsübersicht!$E167&gt;1990,TYPE(Planungsübersicht!$E167)=1,NOT(Planungsübersicht!$F167="Umsetzung nicht möglich")),Planungsübersicht!C167," ")</f>
        <v> </v>
      </c>
      <c r="C162" s="22" t="str">
        <f aca="false">IF(AND(Planungsübersicht!$E167&gt;1990,TYPE(Planungsübersicht!$E167)=1,NOT(Planungsübersicht!$F167="Umsetzung nicht möglich")),Planungsübersicht!D167," ")</f>
        <v> </v>
      </c>
      <c r="D162" s="22" t="str">
        <f aca="false">IF(AND(Planungsübersicht!$E167&gt;1990,TYPE(Planungsübersicht!$E167)=1,NOT(Planungsübersicht!$F167="Umsetzung nicht möglich")),Planungsübersicht!E167," ")</f>
        <v> </v>
      </c>
      <c r="E162" s="22" t="str">
        <f aca="false">IF(AND(Planungsübersicht!$E167&gt;1990,TYPE(Planungsübersicht!$E167)=1,NOT(Planungsübersicht!$F167="Umsetzung nicht möglich")),Planungsübersicht!F167," ")</f>
        <v> </v>
      </c>
      <c r="F162" s="22" t="str">
        <f aca="false">IF(AND(Planungsübersicht!$E167&gt;1990,TYPE(Planungsübersicht!$E167)=1,NOT(Planungsübersicht!$F167="Umsetzung nicht möglich")),Planungsübersicht!G167," ")</f>
        <v> </v>
      </c>
      <c r="G162" s="22" t="str">
        <f aca="false">IF(AND(Planungsübersicht!$E167&gt;1990,TYPE(Planungsübersicht!$E167)=1,NOT(Planungsübersicht!$F167="Umsetzung nicht möglich")),Planungsübersicht!H167," ")</f>
        <v> </v>
      </c>
      <c r="H162" s="22" t="str">
        <f aca="false">IF(AND(Planungsübersicht!$E167&gt;1990,TYPE(Planungsübersicht!$E167)=1,NOT(Planungsübersicht!$F167="Umsetzung nicht möglich")),MAX(Planungsübersicht!I167:Z167)," ")</f>
        <v> </v>
      </c>
    </row>
    <row r="163" customFormat="false" ht="12.75" hidden="false" customHeight="false" outlineLevel="0" collapsed="false">
      <c r="B163" s="22" t="str">
        <f aca="false">IF(AND(Planungsübersicht!$E170&gt;1990,TYPE(Planungsübersicht!$E170)=1,NOT(Planungsübersicht!$F170="Umsetzung nicht möglich")),Planungsübersicht!C170," ")</f>
        <v> </v>
      </c>
      <c r="C163" s="22" t="str">
        <f aca="false">IF(AND(Planungsübersicht!$E170&gt;1990,TYPE(Planungsübersicht!$E170)=1,NOT(Planungsübersicht!$F170="Umsetzung nicht möglich")),Planungsübersicht!D170," ")</f>
        <v> </v>
      </c>
      <c r="D163" s="22" t="str">
        <f aca="false">IF(AND(Planungsübersicht!$E170&gt;1990,TYPE(Planungsübersicht!$E170)=1,NOT(Planungsübersicht!$F170="Umsetzung nicht möglich")),Planungsübersicht!E170," ")</f>
        <v> </v>
      </c>
      <c r="E163" s="22" t="str">
        <f aca="false">IF(AND(Planungsübersicht!$E170&gt;1990,TYPE(Planungsübersicht!$E170)=1,NOT(Planungsübersicht!$F170="Umsetzung nicht möglich")),Planungsübersicht!F170," ")</f>
        <v> </v>
      </c>
      <c r="F163" s="22" t="str">
        <f aca="false">IF(AND(Planungsübersicht!$E170&gt;1990,TYPE(Planungsübersicht!$E170)=1,NOT(Planungsübersicht!$F170="Umsetzung nicht möglich")),Planungsübersicht!G170," ")</f>
        <v> </v>
      </c>
      <c r="G163" s="22" t="str">
        <f aca="false">IF(AND(Planungsübersicht!$E170&gt;1990,TYPE(Planungsübersicht!$E170)=1,NOT(Planungsübersicht!$F170="Umsetzung nicht möglich")),Planungsübersicht!H170," ")</f>
        <v> </v>
      </c>
      <c r="H163" s="22" t="str">
        <f aca="false">IF(AND(Planungsübersicht!$E170&gt;1990,TYPE(Planungsübersicht!$E170)=1,NOT(Planungsübersicht!$F170="Umsetzung nicht möglich")),MAX(Planungsübersicht!I170:Z170)," ")</f>
        <v> </v>
      </c>
    </row>
    <row r="164" customFormat="false" ht="12.75" hidden="false" customHeight="false" outlineLevel="0" collapsed="false">
      <c r="B164" s="22" t="str">
        <f aca="false">IF(AND(Planungsübersicht!$E171&gt;1990,TYPE(Planungsübersicht!$E171)=1,NOT(Planungsübersicht!$F171="Umsetzung nicht möglich")),Planungsübersicht!C171," ")</f>
        <v> </v>
      </c>
      <c r="C164" s="22" t="str">
        <f aca="false">IF(AND(Planungsübersicht!$E171&gt;1990,TYPE(Planungsübersicht!$E171)=1,NOT(Planungsübersicht!$F171="Umsetzung nicht möglich")),Planungsübersicht!D171," ")</f>
        <v> </v>
      </c>
      <c r="D164" s="22" t="str">
        <f aca="false">IF(AND(Planungsübersicht!$E171&gt;1990,TYPE(Planungsübersicht!$E171)=1,NOT(Planungsübersicht!$F171="Umsetzung nicht möglich")),Planungsübersicht!E171," ")</f>
        <v> </v>
      </c>
      <c r="E164" s="22" t="str">
        <f aca="false">IF(AND(Planungsübersicht!$E171&gt;1990,TYPE(Planungsübersicht!$E171)=1,NOT(Planungsübersicht!$F171="Umsetzung nicht möglich")),Planungsübersicht!F171," ")</f>
        <v> </v>
      </c>
      <c r="F164" s="22" t="str">
        <f aca="false">IF(AND(Planungsübersicht!$E171&gt;1990,TYPE(Planungsübersicht!$E171)=1,NOT(Planungsübersicht!$F171="Umsetzung nicht möglich")),Planungsübersicht!G171," ")</f>
        <v> </v>
      </c>
      <c r="G164" s="22" t="str">
        <f aca="false">IF(AND(Planungsübersicht!$E171&gt;1990,TYPE(Planungsübersicht!$E171)=1,NOT(Planungsübersicht!$F171="Umsetzung nicht möglich")),Planungsübersicht!H171," ")</f>
        <v> </v>
      </c>
      <c r="H164" s="22" t="str">
        <f aca="false">IF(AND(Planungsübersicht!$E171&gt;1990,TYPE(Planungsübersicht!$E171)=1,NOT(Planungsübersicht!$F171="Umsetzung nicht möglich")),MAX(Planungsübersicht!I171:Z171)," ")</f>
        <v> </v>
      </c>
    </row>
    <row r="165" customFormat="false" ht="12.75" hidden="false" customHeight="false" outlineLevel="0" collapsed="false">
      <c r="B165" s="22" t="str">
        <f aca="false">IF(AND(Planungsübersicht!$E172&gt;1990,TYPE(Planungsübersicht!$E172)=1,NOT(Planungsübersicht!$F172="Umsetzung nicht möglich")),Planungsübersicht!C172," ")</f>
        <v> </v>
      </c>
      <c r="C165" s="22" t="str">
        <f aca="false">IF(AND(Planungsübersicht!$E172&gt;1990,TYPE(Planungsübersicht!$E172)=1,NOT(Planungsübersicht!$F172="Umsetzung nicht möglich")),Planungsübersicht!D172," ")</f>
        <v> </v>
      </c>
      <c r="D165" s="22" t="str">
        <f aca="false">IF(AND(Planungsübersicht!$E172&gt;1990,TYPE(Planungsübersicht!$E172)=1,NOT(Planungsübersicht!$F172="Umsetzung nicht möglich")),Planungsübersicht!E172," ")</f>
        <v> </v>
      </c>
      <c r="E165" s="22" t="str">
        <f aca="false">IF(AND(Planungsübersicht!$E172&gt;1990,TYPE(Planungsübersicht!$E172)=1,NOT(Planungsübersicht!$F172="Umsetzung nicht möglich")),Planungsübersicht!F172," ")</f>
        <v> </v>
      </c>
      <c r="F165" s="22" t="str">
        <f aca="false">IF(AND(Planungsübersicht!$E172&gt;1990,TYPE(Planungsübersicht!$E172)=1,NOT(Planungsübersicht!$F172="Umsetzung nicht möglich")),Planungsübersicht!G172," ")</f>
        <v> </v>
      </c>
      <c r="G165" s="22" t="str">
        <f aca="false">IF(AND(Planungsübersicht!$E172&gt;1990,TYPE(Planungsübersicht!$E172)=1,NOT(Planungsübersicht!$F172="Umsetzung nicht möglich")),Planungsübersicht!H172," ")</f>
        <v> </v>
      </c>
      <c r="H165" s="22" t="str">
        <f aca="false">IF(AND(Planungsübersicht!$E172&gt;1990,TYPE(Planungsübersicht!$E172)=1,NOT(Planungsübersicht!$F172="Umsetzung nicht möglich")),MAX(Planungsübersicht!I172:Z172)," ")</f>
        <v> </v>
      </c>
    </row>
    <row r="166" customFormat="false" ht="12.75" hidden="false" customHeight="false" outlineLevel="0" collapsed="false">
      <c r="B166" s="22" t="str">
        <f aca="false">IF(AND(Planungsübersicht!$E173&gt;1990,TYPE(Planungsübersicht!$E173)=1,NOT(Planungsübersicht!$F173="Umsetzung nicht möglich")),Planungsübersicht!C173," ")</f>
        <v> </v>
      </c>
      <c r="C166" s="22" t="str">
        <f aca="false">IF(AND(Planungsübersicht!$E173&gt;1990,TYPE(Planungsübersicht!$E173)=1,NOT(Planungsübersicht!$F173="Umsetzung nicht möglich")),Planungsübersicht!D173," ")</f>
        <v> </v>
      </c>
      <c r="D166" s="22" t="str">
        <f aca="false">IF(AND(Planungsübersicht!$E173&gt;1990,TYPE(Planungsübersicht!$E173)=1,NOT(Planungsübersicht!$F173="Umsetzung nicht möglich")),Planungsübersicht!E173," ")</f>
        <v> </v>
      </c>
      <c r="E166" s="22" t="str">
        <f aca="false">IF(AND(Planungsübersicht!$E173&gt;1990,TYPE(Planungsübersicht!$E173)=1,NOT(Planungsübersicht!$F173="Umsetzung nicht möglich")),Planungsübersicht!F173," ")</f>
        <v> </v>
      </c>
      <c r="F166" s="22" t="str">
        <f aca="false">IF(AND(Planungsübersicht!$E173&gt;1990,TYPE(Planungsübersicht!$E173)=1,NOT(Planungsübersicht!$F173="Umsetzung nicht möglich")),Planungsübersicht!G173," ")</f>
        <v> </v>
      </c>
      <c r="G166" s="22" t="str">
        <f aca="false">IF(AND(Planungsübersicht!$E173&gt;1990,TYPE(Planungsübersicht!$E173)=1,NOT(Planungsübersicht!$F173="Umsetzung nicht möglich")),Planungsübersicht!H173," ")</f>
        <v> </v>
      </c>
      <c r="H166" s="22" t="str">
        <f aca="false">IF(AND(Planungsübersicht!$E173&gt;1990,TYPE(Planungsübersicht!$E173)=1,NOT(Planungsübersicht!$F173="Umsetzung nicht möglich")),MAX(Planungsübersicht!I173:Z173)," ")</f>
        <v> </v>
      </c>
    </row>
    <row r="167" customFormat="false" ht="12.75" hidden="false" customHeight="false" outlineLevel="0" collapsed="false">
      <c r="B167" s="22" t="str">
        <f aca="false">IF(AND(Planungsübersicht!$E174&gt;1990,TYPE(Planungsübersicht!$E174)=1,NOT(Planungsübersicht!$F174="Umsetzung nicht möglich")),Planungsübersicht!C174," ")</f>
        <v> </v>
      </c>
      <c r="C167" s="22" t="str">
        <f aca="false">IF(AND(Planungsübersicht!$E174&gt;1990,TYPE(Planungsübersicht!$E174)=1,NOT(Planungsübersicht!$F174="Umsetzung nicht möglich")),Planungsübersicht!D174," ")</f>
        <v> </v>
      </c>
      <c r="D167" s="22" t="str">
        <f aca="false">IF(AND(Planungsübersicht!$E174&gt;1990,TYPE(Planungsübersicht!$E174)=1,NOT(Planungsübersicht!$F174="Umsetzung nicht möglich")),Planungsübersicht!E174," ")</f>
        <v> </v>
      </c>
      <c r="E167" s="22" t="str">
        <f aca="false">IF(AND(Planungsübersicht!$E174&gt;1990,TYPE(Planungsübersicht!$E174)=1,NOT(Planungsübersicht!$F174="Umsetzung nicht möglich")),Planungsübersicht!F174," ")</f>
        <v> </v>
      </c>
      <c r="F167" s="22" t="str">
        <f aca="false">IF(AND(Planungsübersicht!$E174&gt;1990,TYPE(Planungsübersicht!$E174)=1,NOT(Planungsübersicht!$F174="Umsetzung nicht möglich")),Planungsübersicht!G174," ")</f>
        <v> </v>
      </c>
      <c r="G167" s="22" t="str">
        <f aca="false">IF(AND(Planungsübersicht!$E174&gt;1990,TYPE(Planungsübersicht!$E174)=1,NOT(Planungsübersicht!$F174="Umsetzung nicht möglich")),Planungsübersicht!H174," ")</f>
        <v> </v>
      </c>
      <c r="H167" s="22" t="str">
        <f aca="false">IF(AND(Planungsübersicht!$E174&gt;1990,TYPE(Planungsübersicht!$E174)=1,NOT(Planungsübersicht!$F174="Umsetzung nicht möglich")),MAX(Planungsübersicht!I174:Z174)," ")</f>
        <v> </v>
      </c>
    </row>
    <row r="168" customFormat="false" ht="12.75" hidden="false" customHeight="false" outlineLevel="0" collapsed="false">
      <c r="B168" s="22" t="str">
        <f aca="false">IF(AND(Planungsübersicht!$E175&gt;1990,TYPE(Planungsübersicht!$E175)=1,NOT(Planungsübersicht!$F175="Umsetzung nicht möglich")),Planungsübersicht!C175," ")</f>
        <v> </v>
      </c>
      <c r="C168" s="22" t="str">
        <f aca="false">IF(AND(Planungsübersicht!$E175&gt;1990,TYPE(Planungsübersicht!$E175)=1,NOT(Planungsübersicht!$F175="Umsetzung nicht möglich")),Planungsübersicht!D175," ")</f>
        <v> </v>
      </c>
      <c r="D168" s="22" t="str">
        <f aca="false">IF(AND(Planungsübersicht!$E175&gt;1990,TYPE(Planungsübersicht!$E175)=1,NOT(Planungsübersicht!$F175="Umsetzung nicht möglich")),Planungsübersicht!E175," ")</f>
        <v> </v>
      </c>
      <c r="E168" s="22" t="str">
        <f aca="false">IF(AND(Planungsübersicht!$E175&gt;1990,TYPE(Planungsübersicht!$E175)=1,NOT(Planungsübersicht!$F175="Umsetzung nicht möglich")),Planungsübersicht!F175," ")</f>
        <v> </v>
      </c>
      <c r="F168" s="22" t="str">
        <f aca="false">IF(AND(Planungsübersicht!$E175&gt;1990,TYPE(Planungsübersicht!$E175)=1,NOT(Planungsübersicht!$F175="Umsetzung nicht möglich")),Planungsübersicht!G175," ")</f>
        <v> </v>
      </c>
      <c r="G168" s="22" t="str">
        <f aca="false">IF(AND(Planungsübersicht!$E175&gt;1990,TYPE(Planungsübersicht!$E175)=1,NOT(Planungsübersicht!$F175="Umsetzung nicht möglich")),Planungsübersicht!H175," ")</f>
        <v> </v>
      </c>
      <c r="H168" s="22" t="str">
        <f aca="false">IF(AND(Planungsübersicht!$E175&gt;1990,TYPE(Planungsübersicht!$E175)=1,NOT(Planungsübersicht!$F175="Umsetzung nicht möglich")),MAX(Planungsübersicht!I175:Z175)," ")</f>
        <v> </v>
      </c>
    </row>
    <row r="169" customFormat="false" ht="12.75" hidden="false" customHeight="false" outlineLevel="0" collapsed="false">
      <c r="B169" s="22" t="str">
        <f aca="false">IF(AND(Planungsübersicht!$E177&gt;1990,TYPE(Planungsübersicht!$E177)=1,NOT(Planungsübersicht!$F177="Umsetzung nicht möglich")), Planungsübersicht!C177," ")</f>
        <v> </v>
      </c>
      <c r="C169" s="22" t="str">
        <f aca="false">IF(AND(Planungsübersicht!$E177&gt;1990,TYPE(Planungsübersicht!$E177)=1,NOT(Planungsübersicht!$F177="Umsetzung nicht möglich")), Planungsübersicht!D177," ")</f>
        <v> </v>
      </c>
      <c r="D169" s="22" t="str">
        <f aca="false">IF(AND(Planungsübersicht!$E177&gt;1990,TYPE(Planungsübersicht!$E177)=1,NOT(Planungsübersicht!$F177="Umsetzung nicht möglich")), Planungsübersicht!E177," ")</f>
        <v> </v>
      </c>
      <c r="E169" s="22" t="str">
        <f aca="false">IF(AND(Planungsübersicht!$E177&gt;1990,TYPE(Planungsübersicht!$E177)=1,NOT(Planungsübersicht!$F177="Umsetzung nicht möglich")), Planungsübersicht!F177," ")</f>
        <v> </v>
      </c>
      <c r="F169" s="22" t="str">
        <f aca="false">IF(AND(Planungsübersicht!$E177&gt;1990,TYPE(Planungsübersicht!$E177)=1,NOT(Planungsübersicht!$F177="Umsetzung nicht möglich")), Planungsübersicht!G177," ")</f>
        <v> </v>
      </c>
      <c r="G169" s="22" t="str">
        <f aca="false">IF(AND(Planungsübersicht!$E177&gt;1990,TYPE(Planungsübersicht!$E177)=1,NOT(Planungsübersicht!$F177="Umsetzung nicht möglich")), Planungsübersicht!H177," ")</f>
        <v> </v>
      </c>
      <c r="H169" s="22" t="str">
        <f aca="false">IF(AND(Planungsübersicht!$E177&gt;1990,TYPE(Planungsübersicht!$E177)=1,NOT(Planungsübersicht!$F177="Umsetzung nicht möglich")), MAX(Planungsübersicht!I177:Z177)," ")</f>
        <v> </v>
      </c>
    </row>
    <row r="170" customFormat="false" ht="12.75" hidden="false" customHeight="false" outlineLevel="0" collapsed="false">
      <c r="B170" s="22" t="str">
        <f aca="false">IF(AND(Planungsübersicht!$E179&gt;1990,TYPE(Planungsübersicht!$E179)=1,NOT(Planungsübersicht!$F179="Umsetzung nicht möglich")), Planungsübersicht!C179," ")</f>
        <v> </v>
      </c>
      <c r="C170" s="22" t="str">
        <f aca="false">IF(AND(Planungsübersicht!$E179&gt;1990,TYPE(Planungsübersicht!$E179)=1,NOT(Planungsübersicht!$F179="Umsetzung nicht möglich")), Planungsübersicht!D179," ")</f>
        <v> </v>
      </c>
      <c r="D170" s="22" t="str">
        <f aca="false">IF(AND(Planungsübersicht!$E179&gt;1990,TYPE(Planungsübersicht!$E179)=1,NOT(Planungsübersicht!$F179="Umsetzung nicht möglich")), Planungsübersicht!E179," ")</f>
        <v> </v>
      </c>
      <c r="E170" s="22" t="str">
        <f aca="false">IF(AND(Planungsübersicht!$E179&gt;1990,TYPE(Planungsübersicht!$E179)=1,NOT(Planungsübersicht!$F179="Umsetzung nicht möglich")), Planungsübersicht!F179," ")</f>
        <v> </v>
      </c>
      <c r="F170" s="22" t="str">
        <f aca="false">IF(AND(Planungsübersicht!$E179&gt;1990,TYPE(Planungsübersicht!$E179)=1,NOT(Planungsübersicht!$F179="Umsetzung nicht möglich")), Planungsübersicht!G179," ")</f>
        <v> </v>
      </c>
      <c r="G170" s="22" t="str">
        <f aca="false">IF(AND(Planungsübersicht!$E179&gt;1990,TYPE(Planungsübersicht!$E179)=1,NOT(Planungsübersicht!$F179="Umsetzung nicht möglich")), Planungsübersicht!H179," ")</f>
        <v> </v>
      </c>
      <c r="H170" s="22" t="str">
        <f aca="false">IF(AND(Planungsübersicht!$E179&gt;1990,TYPE(Planungsübersicht!$E179)=1,NOT(Planungsübersicht!$F179="Umsetzung nicht möglich")), MAX(Planungsübersicht!I179:Z179)," ")</f>
        <v> </v>
      </c>
    </row>
    <row r="171" customFormat="false" ht="12.75" hidden="false" customHeight="false" outlineLevel="0" collapsed="false">
      <c r="B171" s="22" t="str">
        <f aca="false">IF(AND(Planungsübersicht!$E181&gt;1990,TYPE(Planungsübersicht!$E181)=1,NOT(Planungsübersicht!$F181="Umsetzung nicht möglich")), Planungsübersicht!C181," ")</f>
        <v> </v>
      </c>
      <c r="C171" s="22" t="str">
        <f aca="false">IF(AND(Planungsübersicht!$E181&gt;1990,TYPE(Planungsübersicht!$E181)=1,NOT(Planungsübersicht!$F181="Umsetzung nicht möglich")), Planungsübersicht!D181," ")</f>
        <v> </v>
      </c>
      <c r="D171" s="22" t="str">
        <f aca="false">IF(AND(Planungsübersicht!$E181&gt;1990,TYPE(Planungsübersicht!$E181)=1,NOT(Planungsübersicht!$F181="Umsetzung nicht möglich")), Planungsübersicht!E181," ")</f>
        <v> </v>
      </c>
      <c r="E171" s="22" t="str">
        <f aca="false">IF(AND(Planungsübersicht!$E181&gt;1990,TYPE(Planungsübersicht!$E181)=1,NOT(Planungsübersicht!$F181="Umsetzung nicht möglich")), Planungsübersicht!F181," ")</f>
        <v> </v>
      </c>
      <c r="F171" s="22" t="str">
        <f aca="false">IF(AND(Planungsübersicht!$E181&gt;1990,TYPE(Planungsübersicht!$E181)=1,NOT(Planungsübersicht!$F181="Umsetzung nicht möglich")), Planungsübersicht!G181," ")</f>
        <v> </v>
      </c>
      <c r="G171" s="22" t="str">
        <f aca="false">IF(AND(Planungsübersicht!$E181&gt;1990,TYPE(Planungsübersicht!$E181)=1,NOT(Planungsübersicht!$F181="Umsetzung nicht möglich")), Planungsübersicht!H181," ")</f>
        <v> </v>
      </c>
      <c r="H171" s="22" t="str">
        <f aca="false">IF(AND(Planungsübersicht!$E181&gt;1990,TYPE(Planungsübersicht!$E181)=1,NOT(Planungsübersicht!$F181="Umsetzung nicht möglich")), MAX(Planungsübersicht!I181:Z181)," ")</f>
        <v> </v>
      </c>
    </row>
    <row r="172" customFormat="false" ht="12.75" hidden="false" customHeight="false" outlineLevel="0" collapsed="false">
      <c r="B172" s="22" t="str">
        <f aca="false">IF(AND(Planungsübersicht!$E183&gt;1990,TYPE(Planungsübersicht!$E183)=1,NOT(Planungsübersicht!$F183="Umsetzung nicht möglich")), Planungsübersicht!C183," ")</f>
        <v> </v>
      </c>
      <c r="C172" s="22" t="str">
        <f aca="false">IF(AND(Planungsübersicht!$E183&gt;1990,TYPE(Planungsübersicht!$E183)=1,NOT(Planungsübersicht!$F183="Umsetzung nicht möglich")), Planungsübersicht!D183," ")</f>
        <v> </v>
      </c>
      <c r="D172" s="22" t="str">
        <f aca="false">IF(AND(Planungsübersicht!$E183&gt;1990,TYPE(Planungsübersicht!$E183)=1,NOT(Planungsübersicht!$F183="Umsetzung nicht möglich")), Planungsübersicht!E183," ")</f>
        <v> </v>
      </c>
      <c r="E172" s="22" t="str">
        <f aca="false">IF(AND(Planungsübersicht!$E183&gt;1990,TYPE(Planungsübersicht!$E183)=1,NOT(Planungsübersicht!$F183="Umsetzung nicht möglich")), Planungsübersicht!F183," ")</f>
        <v> </v>
      </c>
      <c r="F172" s="22" t="str">
        <f aca="false">IF(AND(Planungsübersicht!$E183&gt;1990,TYPE(Planungsübersicht!$E183)=1,NOT(Planungsübersicht!$F183="Umsetzung nicht möglich")), Planungsübersicht!G183," ")</f>
        <v> </v>
      </c>
      <c r="G172" s="22" t="str">
        <f aca="false">IF(AND(Planungsübersicht!$E183&gt;1990,TYPE(Planungsübersicht!$E183)=1,NOT(Planungsübersicht!$F183="Umsetzung nicht möglich")), Planungsübersicht!H183," ")</f>
        <v> </v>
      </c>
      <c r="H172" s="22" t="str">
        <f aca="false">IF(AND(Planungsübersicht!$E183&gt;1990,TYPE(Planungsübersicht!$E183)=1,NOT(Planungsübersicht!$F183="Umsetzung nicht möglich")), MAX(Planungsübersicht!I183:Z183)," ")</f>
        <v> </v>
      </c>
    </row>
    <row r="173" customFormat="false" ht="12.75" hidden="false" customHeight="false" outlineLevel="0" collapsed="false">
      <c r="B173" s="22" t="str">
        <f aca="false">IF(AND(Planungsübersicht!$E185&gt;1990,TYPE(Planungsübersicht!$E185)=1,NOT(Planungsübersicht!$F185="Umsetzung nicht möglich")),Planungsübersicht!C185," ")</f>
        <v> </v>
      </c>
      <c r="C173" s="22" t="str">
        <f aca="false">IF(AND(Planungsübersicht!$E185&gt;1990,TYPE(Planungsübersicht!$E185)=1,NOT(Planungsübersicht!$F185="Umsetzung nicht möglich")),Planungsübersicht!D185," ")</f>
        <v> </v>
      </c>
      <c r="D173" s="22" t="str">
        <f aca="false">IF(AND(Planungsübersicht!$E185&gt;1990,TYPE(Planungsübersicht!$E185)=1,NOT(Planungsübersicht!$F185="Umsetzung nicht möglich")),Planungsübersicht!E185," ")</f>
        <v> </v>
      </c>
      <c r="E173" s="22" t="str">
        <f aca="false">IF(AND(Planungsübersicht!$E185&gt;1990,TYPE(Planungsübersicht!$E185)=1,NOT(Planungsübersicht!$F185="Umsetzung nicht möglich")),Planungsübersicht!F185," ")</f>
        <v> </v>
      </c>
      <c r="F173" s="22" t="str">
        <f aca="false">IF(AND(Planungsübersicht!$E185&gt;1990,TYPE(Planungsübersicht!$E185)=1,NOT(Planungsübersicht!$F185="Umsetzung nicht möglich")),Planungsübersicht!G185," ")</f>
        <v> </v>
      </c>
      <c r="G173" s="22" t="str">
        <f aca="false">IF(AND(Planungsübersicht!$E185&gt;1990,TYPE(Planungsübersicht!$E185)=1,NOT(Planungsübersicht!$F185="Umsetzung nicht möglich")),Planungsübersicht!H185," ")</f>
        <v> </v>
      </c>
      <c r="H173" s="22" t="str">
        <f aca="false">IF(AND(Planungsübersicht!$E185&gt;1990,TYPE(Planungsübersicht!$E185)=1,NOT(Planungsübersicht!$F185="Umsetzung nicht möglich")),MAX(Planungsübersicht!I185:Z185)," ")</f>
        <v> </v>
      </c>
    </row>
    <row r="174" customFormat="false" ht="12.75" hidden="false" customHeight="false" outlineLevel="0" collapsed="false">
      <c r="B174" s="22" t="str">
        <f aca="false">IF(AND(Planungsübersicht!$E186&gt;1990,TYPE(Planungsübersicht!$E186)=1,NOT(Planungsübersicht!$F186="Umsetzung nicht möglich")),Planungsübersicht!C186," ")</f>
        <v>A6</v>
      </c>
      <c r="C174" s="22" t="str">
        <f aca="false">IF(AND(Planungsübersicht!$E186&gt;1990,TYPE(Planungsübersicht!$E186)=1,NOT(Planungsübersicht!$F186="Umsetzung nicht möglich")),Planungsübersicht!D186," ")</f>
        <v>andere Rohstoff-Sammelstationen</v>
      </c>
      <c r="D174" s="22" t="n">
        <f aca="false">IF(AND(Planungsübersicht!$E186&gt;1990,TYPE(Planungsübersicht!$E186)=1,NOT(Planungsübersicht!$F186="Umsetzung nicht möglich")),Planungsübersicht!E186," ")</f>
        <v>2026</v>
      </c>
      <c r="E174" s="22" t="str">
        <f aca="false">IF(AND(Planungsübersicht!$E186&gt;1990,TYPE(Planungsübersicht!$E186)=1,NOT(Planungsübersicht!$F186="Umsetzung nicht möglich")),Planungsübersicht!F186," ")</f>
        <v>zukünftiger Termin</v>
      </c>
      <c r="F174" s="22" t="str">
        <f aca="false">IF(AND(Planungsübersicht!$E186&gt;1990,TYPE(Planungsübersicht!$E186)=1,NOT(Planungsübersicht!$F186="Umsetzung nicht möglich")),Planungsübersicht!G186," ")</f>
        <v>Fr. Nedić (Klimaschutzbeauftragte)</v>
      </c>
      <c r="G174" s="22" t="n">
        <f aca="false">IF(AND(Planungsübersicht!$E186&gt;1990,TYPE(Planungsübersicht!$E186)=1,NOT(Planungsübersicht!$F186="Umsetzung nicht möglich")),Planungsübersicht!H186," ")</f>
        <v>0</v>
      </c>
      <c r="H174" s="22" t="n">
        <f aca="false">IF(AND(Planungsübersicht!$E186&gt;1990,TYPE(Planungsübersicht!$E186)=1,NOT(Planungsübersicht!$F186="Umsetzung nicht möglich")),MAX(Planungsübersicht!I186:Z186)," ")</f>
        <v>0</v>
      </c>
    </row>
    <row r="175" customFormat="false" ht="12.75" hidden="false" customHeight="false" outlineLevel="0" collapsed="false">
      <c r="B175" s="22" t="str">
        <f aca="false">IF(AND(Planungsübersicht!$E187&gt;1990,TYPE(Planungsübersicht!$E187)=1,NOT(Planungsübersicht!$F187="Umsetzung nicht möglich")),Planungsübersicht!C187," ")</f>
        <v> </v>
      </c>
      <c r="C175" s="22" t="str">
        <f aca="false">IF(AND(Planungsübersicht!$E187&gt;1990,TYPE(Planungsübersicht!$E187)=1,NOT(Planungsübersicht!$F187="Umsetzung nicht möglich")),Planungsübersicht!D187," ")</f>
        <v> </v>
      </c>
      <c r="D175" s="22" t="str">
        <f aca="false">IF(AND(Planungsübersicht!$E187&gt;1990,TYPE(Planungsübersicht!$E187)=1,NOT(Planungsübersicht!$F187="Umsetzung nicht möglich")),Planungsübersicht!E187," ")</f>
        <v> </v>
      </c>
      <c r="E175" s="22" t="str">
        <f aca="false">IF(AND(Planungsübersicht!$E187&gt;1990,TYPE(Planungsübersicht!$E187)=1,NOT(Planungsübersicht!$F187="Umsetzung nicht möglich")),Planungsübersicht!F187," ")</f>
        <v> </v>
      </c>
      <c r="F175" s="22" t="str">
        <f aca="false">IF(AND(Planungsübersicht!$E187&gt;1990,TYPE(Planungsübersicht!$E187)=1,NOT(Planungsübersicht!$F187="Umsetzung nicht möglich")),Planungsübersicht!G187," ")</f>
        <v> </v>
      </c>
      <c r="G175" s="22" t="str">
        <f aca="false">IF(AND(Planungsübersicht!$E187&gt;1990,TYPE(Planungsübersicht!$E187)=1,NOT(Planungsübersicht!$F187="Umsetzung nicht möglich")),Planungsübersicht!H187," ")</f>
        <v> </v>
      </c>
      <c r="H175" s="22" t="str">
        <f aca="false">IF(AND(Planungsübersicht!$E187&gt;1990,TYPE(Planungsübersicht!$E187)=1,NOT(Planungsübersicht!$F187="Umsetzung nicht möglich")),MAX(Planungsübersicht!I187:Z187)," ")</f>
        <v> </v>
      </c>
    </row>
    <row r="176" customFormat="false" ht="12.75" hidden="false" customHeight="false" outlineLevel="0" collapsed="false">
      <c r="B176" s="22" t="str">
        <f aca="false">IF(AND(Planungsübersicht!$E189&gt;1990,TYPE(Planungsübersicht!$E189)=1,NOT(Planungsübersicht!$F189="Umsetzung nicht möglich")), Planungsübersicht!C189," ")</f>
        <v> </v>
      </c>
      <c r="C176" s="22" t="str">
        <f aca="false">IF(AND(Planungsübersicht!$E189&gt;1990,TYPE(Planungsübersicht!$E189)=1,NOT(Planungsübersicht!$F189="Umsetzung nicht möglich")), Planungsübersicht!D189," ")</f>
        <v> </v>
      </c>
      <c r="D176" s="22" t="str">
        <f aca="false">IF(AND(Planungsübersicht!$E189&gt;1990,TYPE(Planungsübersicht!$E189)=1,NOT(Planungsübersicht!$F189="Umsetzung nicht möglich")), Planungsübersicht!E189," ")</f>
        <v> </v>
      </c>
      <c r="E176" s="22" t="str">
        <f aca="false">IF(AND(Planungsübersicht!$E189&gt;1990,TYPE(Planungsübersicht!$E189)=1,NOT(Planungsübersicht!$F189="Umsetzung nicht möglich")), Planungsübersicht!F189," ")</f>
        <v> </v>
      </c>
      <c r="F176" s="22" t="str">
        <f aca="false">IF(AND(Planungsübersicht!$E189&gt;1990,TYPE(Planungsübersicht!$E189)=1,NOT(Planungsübersicht!$F189="Umsetzung nicht möglich")), Planungsübersicht!G189," ")</f>
        <v> </v>
      </c>
      <c r="G176" s="22" t="str">
        <f aca="false">IF(AND(Planungsübersicht!$E189&gt;1990,TYPE(Planungsübersicht!$E189)=1,NOT(Planungsübersicht!$F189="Umsetzung nicht möglich")), Planungsübersicht!H189," ")</f>
        <v> </v>
      </c>
      <c r="H176" s="22" t="str">
        <f aca="false">IF(AND(Planungsübersicht!$E189&gt;1990,TYPE(Planungsübersicht!$E189)=1,NOT(Planungsübersicht!$F189="Umsetzung nicht möglich")), MAX(Planungsübersicht!I189:Z189)," ")</f>
        <v> </v>
      </c>
    </row>
    <row r="177" customFormat="false" ht="12.75" hidden="false" customHeight="false" outlineLevel="0" collapsed="false">
      <c r="B177" s="22" t="str">
        <f aca="false">IF(AND(Planungsübersicht!$E191&gt;1990,TYPE(Planungsübersicht!$E191)=1,NOT(Planungsübersicht!$F191="Umsetzung nicht möglich")), Planungsübersicht!C191," ")</f>
        <v> </v>
      </c>
      <c r="C177" s="22" t="str">
        <f aca="false">IF(AND(Planungsübersicht!$E191&gt;1990,TYPE(Planungsübersicht!$E191)=1,NOT(Planungsübersicht!$F191="Umsetzung nicht möglich")), Planungsübersicht!D191," ")</f>
        <v> </v>
      </c>
      <c r="D177" s="22" t="str">
        <f aca="false">IF(AND(Planungsübersicht!$E191&gt;1990,TYPE(Planungsübersicht!$E191)=1,NOT(Planungsübersicht!$F191="Umsetzung nicht möglich")), Planungsübersicht!E191," ")</f>
        <v> </v>
      </c>
      <c r="E177" s="22" t="str">
        <f aca="false">IF(AND(Planungsübersicht!$E191&gt;1990,TYPE(Planungsübersicht!$E191)=1,NOT(Planungsübersicht!$F191="Umsetzung nicht möglich")), Planungsübersicht!F191," ")</f>
        <v> </v>
      </c>
      <c r="F177" s="22" t="str">
        <f aca="false">IF(AND(Planungsübersicht!$E191&gt;1990,TYPE(Planungsübersicht!$E191)=1,NOT(Planungsübersicht!$F191="Umsetzung nicht möglich")), Planungsübersicht!G191," ")</f>
        <v> </v>
      </c>
      <c r="G177" s="22" t="str">
        <f aca="false">IF(AND(Planungsübersicht!$E191&gt;1990,TYPE(Planungsübersicht!$E191)=1,NOT(Planungsübersicht!$F191="Umsetzung nicht möglich")), Planungsübersicht!H191," ")</f>
        <v> </v>
      </c>
      <c r="H177" s="22" t="str">
        <f aca="false">IF(AND(Planungsübersicht!$E191&gt;1990,TYPE(Planungsübersicht!$E191)=1,NOT(Planungsübersicht!$F191="Umsetzung nicht möglich")), MAX(Planungsübersicht!I191:Z191)," ")</f>
        <v> </v>
      </c>
    </row>
    <row r="178" customFormat="false" ht="12.75" hidden="false" customHeight="false" outlineLevel="0" collapsed="false">
      <c r="B178" s="22" t="str">
        <f aca="false">IF(AND(Planungsübersicht!$E193&gt;1990,TYPE(Planungsübersicht!$E193)=1,NOT(Planungsübersicht!$F193="Umsetzung nicht möglich")), Planungsübersicht!C193," ")</f>
        <v> </v>
      </c>
      <c r="C178" s="22" t="str">
        <f aca="false">IF(AND(Planungsübersicht!$E193&gt;1990,TYPE(Planungsübersicht!$E193)=1,NOT(Planungsübersicht!$F193="Umsetzung nicht möglich")), Planungsübersicht!D193," ")</f>
        <v> </v>
      </c>
      <c r="D178" s="22" t="str">
        <f aca="false">IF(AND(Planungsübersicht!$E193&gt;1990,TYPE(Planungsübersicht!$E193)=1,NOT(Planungsübersicht!$F193="Umsetzung nicht möglich")), Planungsübersicht!E193," ")</f>
        <v> </v>
      </c>
      <c r="E178" s="22" t="str">
        <f aca="false">IF(AND(Planungsübersicht!$E193&gt;1990,TYPE(Planungsübersicht!$E193)=1,NOT(Planungsübersicht!$F193="Umsetzung nicht möglich")), Planungsübersicht!F193," ")</f>
        <v> </v>
      </c>
      <c r="F178" s="22" t="str">
        <f aca="false">IF(AND(Planungsübersicht!$E193&gt;1990,TYPE(Planungsübersicht!$E193)=1,NOT(Planungsübersicht!$F193="Umsetzung nicht möglich")), Planungsübersicht!G193," ")</f>
        <v> </v>
      </c>
      <c r="G178" s="22" t="str">
        <f aca="false">IF(AND(Planungsübersicht!$E193&gt;1990,TYPE(Planungsübersicht!$E193)=1,NOT(Planungsübersicht!$F193="Umsetzung nicht möglich")), Planungsübersicht!H193," ")</f>
        <v> </v>
      </c>
      <c r="H178" s="22" t="str">
        <f aca="false">IF(AND(Planungsübersicht!$E193&gt;1990,TYPE(Planungsübersicht!$E193)=1,NOT(Planungsübersicht!$F193="Umsetzung nicht möglich")), MAX(Planungsübersicht!I193:Z193)," ")</f>
        <v> </v>
      </c>
    </row>
    <row r="179" customFormat="false" ht="12.75" hidden="false" customHeight="false" outlineLevel="0" collapsed="false">
      <c r="B179" s="22" t="str">
        <f aca="false">IF(AND(Planungsübersicht!$E195&gt;1990,TYPE(Planungsübersicht!$E195)=1,NOT(Planungsübersicht!$F195="Umsetzung nicht möglich")), Planungsübersicht!C195," ")</f>
        <v> </v>
      </c>
      <c r="C179" s="22" t="str">
        <f aca="false">IF(AND(Planungsübersicht!$E195&gt;1990,TYPE(Planungsübersicht!$E195)=1,NOT(Planungsübersicht!$F195="Umsetzung nicht möglich")), Planungsübersicht!D195," ")</f>
        <v> </v>
      </c>
      <c r="D179" s="22" t="str">
        <f aca="false">IF(AND(Planungsübersicht!$E195&gt;1990,TYPE(Planungsübersicht!$E195)=1,NOT(Planungsübersicht!$F195="Umsetzung nicht möglich")), Planungsübersicht!E195," ")</f>
        <v> </v>
      </c>
      <c r="E179" s="22" t="str">
        <f aca="false">IF(AND(Planungsübersicht!$E195&gt;1990,TYPE(Planungsübersicht!$E195)=1,NOT(Planungsübersicht!$F195="Umsetzung nicht möglich")), Planungsübersicht!F195," ")</f>
        <v> </v>
      </c>
      <c r="F179" s="22" t="str">
        <f aca="false">IF(AND(Planungsübersicht!$E195&gt;1990,TYPE(Planungsübersicht!$E195)=1,NOT(Planungsübersicht!$F195="Umsetzung nicht möglich")), Planungsübersicht!G195," ")</f>
        <v> </v>
      </c>
      <c r="G179" s="22" t="str">
        <f aca="false">IF(AND(Planungsübersicht!$E195&gt;1990,TYPE(Planungsübersicht!$E195)=1,NOT(Planungsübersicht!$F195="Umsetzung nicht möglich")), Planungsübersicht!H195," ")</f>
        <v> </v>
      </c>
      <c r="H179" s="22" t="str">
        <f aca="false">IF(AND(Planungsübersicht!$E195&gt;1990,TYPE(Planungsübersicht!$E195)=1,NOT(Planungsübersicht!$F195="Umsetzung nicht möglich")), MAX(Planungsübersicht!I195:Z195)," ")</f>
        <v> </v>
      </c>
    </row>
    <row r="180" customFormat="false" ht="12.75" hidden="false" customHeight="false" outlineLevel="0" collapsed="false">
      <c r="B180" s="22" t="str">
        <f aca="false">IF(AND(Planungsübersicht!$E197&gt;1990,TYPE(Planungsübersicht!$E197)=1,NOT(Planungsübersicht!$F197="Umsetzung nicht möglich")), Planungsübersicht!C197," ")</f>
        <v> </v>
      </c>
      <c r="C180" s="22" t="str">
        <f aca="false">IF(AND(Planungsübersicht!$E197&gt;1990,TYPE(Planungsübersicht!$E197)=1,NOT(Planungsübersicht!$F197="Umsetzung nicht möglich")), Planungsübersicht!D197," ")</f>
        <v> </v>
      </c>
      <c r="D180" s="22" t="str">
        <f aca="false">IF(AND(Planungsübersicht!$E197&gt;1990,TYPE(Planungsübersicht!$E197)=1,NOT(Planungsübersicht!$F197="Umsetzung nicht möglich")), Planungsübersicht!E197," ")</f>
        <v> </v>
      </c>
      <c r="E180" s="22" t="str">
        <f aca="false">IF(AND(Planungsübersicht!$E197&gt;1990,TYPE(Planungsübersicht!$E197)=1,NOT(Planungsübersicht!$F197="Umsetzung nicht möglich")), Planungsübersicht!F197," ")</f>
        <v> </v>
      </c>
      <c r="F180" s="22" t="str">
        <f aca="false">IF(AND(Planungsübersicht!$E197&gt;1990,TYPE(Planungsübersicht!$E197)=1,NOT(Planungsübersicht!$F197="Umsetzung nicht möglich")), Planungsübersicht!G197," ")</f>
        <v> </v>
      </c>
      <c r="G180" s="22" t="str">
        <f aca="false">IF(AND(Planungsübersicht!$E197&gt;1990,TYPE(Planungsübersicht!$E197)=1,NOT(Planungsübersicht!$F197="Umsetzung nicht möglich")), Planungsübersicht!H197," ")</f>
        <v> </v>
      </c>
      <c r="H180" s="22" t="str">
        <f aca="false">IF(AND(Planungsübersicht!$E197&gt;1990,TYPE(Planungsübersicht!$E197)=1,NOT(Planungsübersicht!$F197="Umsetzung nicht möglich")), MAX(Planungsübersicht!I197:Z197)," ")</f>
        <v> </v>
      </c>
    </row>
    <row r="181" customFormat="false" ht="12.75" hidden="false" customHeight="false" outlineLevel="0" collapsed="false">
      <c r="B181" s="22" t="str">
        <f aca="false">IF(AND(Planungsübersicht!$E199&gt;1990,TYPE(Planungsübersicht!$E199)=1,NOT(Planungsübersicht!$F199="Umsetzung nicht möglich")), Planungsübersicht!C199," ")</f>
        <v> </v>
      </c>
      <c r="C181" s="22" t="str">
        <f aca="false">IF(AND(Planungsübersicht!$E199&gt;1990,TYPE(Planungsübersicht!$E199)=1,NOT(Planungsübersicht!$F199="Umsetzung nicht möglich")), Planungsübersicht!D199," ")</f>
        <v> </v>
      </c>
      <c r="D181" s="22" t="str">
        <f aca="false">IF(AND(Planungsübersicht!$E199&gt;1990,TYPE(Planungsübersicht!$E199)=1,NOT(Planungsübersicht!$F199="Umsetzung nicht möglich")), Planungsübersicht!E199," ")</f>
        <v> </v>
      </c>
      <c r="E181" s="22" t="str">
        <f aca="false">IF(AND(Planungsübersicht!$E199&gt;1990,TYPE(Planungsübersicht!$E199)=1,NOT(Planungsübersicht!$F199="Umsetzung nicht möglich")), Planungsübersicht!F199," ")</f>
        <v> </v>
      </c>
      <c r="F181" s="22" t="str">
        <f aca="false">IF(AND(Planungsübersicht!$E199&gt;1990,TYPE(Planungsübersicht!$E199)=1,NOT(Planungsübersicht!$F199="Umsetzung nicht möglich")), Planungsübersicht!G199," ")</f>
        <v> </v>
      </c>
      <c r="G181" s="22" t="str">
        <f aca="false">IF(AND(Planungsübersicht!$E199&gt;1990,TYPE(Planungsübersicht!$E199)=1,NOT(Planungsübersicht!$F199="Umsetzung nicht möglich")), Planungsübersicht!H199," ")</f>
        <v> </v>
      </c>
      <c r="H181" s="22" t="str">
        <f aca="false">IF(AND(Planungsübersicht!$E199&gt;1990,TYPE(Planungsübersicht!$E199)=1,NOT(Planungsübersicht!$F199="Umsetzung nicht möglich")), MAX(Planungsübersicht!I199:Z199)," ")</f>
        <v> </v>
      </c>
    </row>
    <row r="182" customFormat="false" ht="12.75" hidden="false" customHeight="false" outlineLevel="0" collapsed="false">
      <c r="B182" s="22" t="str">
        <f aca="false">IF(AND(Planungsübersicht!$E201&gt;1990,TYPE(Planungsübersicht!$E201)=1,NOT(Planungsübersicht!$F201="Umsetzung nicht möglich")),Planungsübersicht!C201," ")</f>
        <v> </v>
      </c>
      <c r="C182" s="22" t="str">
        <f aca="false">IF(AND(Planungsübersicht!$E201&gt;1990,TYPE(Planungsübersicht!$E201)=1,NOT(Planungsübersicht!$F201="Umsetzung nicht möglich")),Planungsübersicht!D201," ")</f>
        <v> </v>
      </c>
      <c r="D182" s="22" t="str">
        <f aca="false">IF(AND(Planungsübersicht!$E201&gt;1990,TYPE(Planungsübersicht!$E201)=1,NOT(Planungsübersicht!$F201="Umsetzung nicht möglich")),Planungsübersicht!E201," ")</f>
        <v> </v>
      </c>
      <c r="E182" s="22" t="str">
        <f aca="false">IF(AND(Planungsübersicht!$E201&gt;1990,TYPE(Planungsübersicht!$E201)=1,NOT(Planungsübersicht!$F201="Umsetzung nicht möglich")),Planungsübersicht!F201," ")</f>
        <v> </v>
      </c>
      <c r="F182" s="22" t="str">
        <f aca="false">IF(AND(Planungsübersicht!$E201&gt;1990,TYPE(Planungsübersicht!$E201)=1,NOT(Planungsübersicht!$F201="Umsetzung nicht möglich")),Planungsübersicht!G201," ")</f>
        <v> </v>
      </c>
      <c r="G182" s="22" t="str">
        <f aca="false">IF(AND(Planungsübersicht!$E201&gt;1990,TYPE(Planungsübersicht!$E201)=1,NOT(Planungsübersicht!$F201="Umsetzung nicht möglich")),Planungsübersicht!H201," ")</f>
        <v> </v>
      </c>
      <c r="H182" s="22" t="str">
        <f aca="false">IF(AND(Planungsübersicht!$E201&gt;1990,TYPE(Planungsübersicht!$E201)=1,NOT(Planungsübersicht!$F201="Umsetzung nicht möglich")),MAX(Planungsübersicht!I201:Z201)," ")</f>
        <v> </v>
      </c>
    </row>
    <row r="183" customFormat="false" ht="12.75" hidden="false" customHeight="false" outlineLevel="0" collapsed="false">
      <c r="B183" s="22" t="str">
        <f aca="false">IF(AND(Planungsübersicht!$E202&gt;1990,TYPE(Planungsübersicht!$E202)=1,NOT(Planungsübersicht!$F202="Umsetzung nicht möglich")),Planungsübersicht!C202," ")</f>
        <v>A14</v>
      </c>
      <c r="C183" s="22" t="str">
        <f aca="false">IF(AND(Planungsübersicht!$E202&gt;1990,TYPE(Planungsübersicht!$E202)=1,NOT(Planungsübersicht!$F202="Umsetzung nicht möglich")),Planungsübersicht!D202," ")</f>
        <v>2. Wasserspender (Mensa)</v>
      </c>
      <c r="D183" s="22" t="n">
        <f aca="false">IF(AND(Planungsübersicht!$E202&gt;1990,TYPE(Planungsübersicht!$E202)=1,NOT(Planungsübersicht!$F202="Umsetzung nicht möglich")),Planungsübersicht!E202," ")</f>
        <v>2019</v>
      </c>
      <c r="E183" s="22" t="str">
        <f aca="false">IF(AND(Planungsübersicht!$E202&gt;1990,TYPE(Planungsübersicht!$E202)=1,NOT(Planungsübersicht!$F202="Umsetzung nicht möglich")),Planungsübersicht!F202," ")</f>
        <v>wird laufend umgesetzt</v>
      </c>
      <c r="F183" s="22" t="str">
        <f aca="false">IF(AND(Planungsübersicht!$E202&gt;1990,TYPE(Planungsübersicht!$E202)=1,NOT(Planungsübersicht!$F202="Umsetzung nicht möglich")),Planungsübersicht!G202," ")</f>
        <v>Fr. Nedić (Klimaschutzbeauftragte)</v>
      </c>
      <c r="G183" s="22" t="str">
        <f aca="false">IF(AND(Planungsübersicht!$E202&gt;1990,TYPE(Planungsübersicht!$E202)=1,NOT(Planungsübersicht!$F202="Umsetzung nicht möglich")),Planungsübersicht!H202," ")</f>
        <v>alle</v>
      </c>
      <c r="H183" s="22" t="n">
        <f aca="false">IF(AND(Planungsübersicht!$E202&gt;1990,TYPE(Planungsübersicht!$E202)=1,NOT(Planungsübersicht!$F202="Umsetzung nicht möglich")),MAX(Planungsübersicht!I202:Z202)," ")</f>
        <v>0</v>
      </c>
    </row>
    <row r="184" customFormat="false" ht="12.75" hidden="false" customHeight="false" outlineLevel="0" collapsed="false">
      <c r="B184" s="22" t="str">
        <f aca="false">IF(AND(Planungsübersicht!$E203&gt;1990,TYPE(Planungsübersicht!$E203)=1,NOT(Planungsübersicht!$F203="Umsetzung nicht möglich")),Planungsübersicht!C203," ")</f>
        <v> </v>
      </c>
      <c r="C184" s="22" t="str">
        <f aca="false">IF(AND(Planungsübersicht!$E203&gt;1990,TYPE(Planungsübersicht!$E203)=1,NOT(Planungsübersicht!$F203="Umsetzung nicht möglich")),Planungsübersicht!D203," ")</f>
        <v> </v>
      </c>
      <c r="D184" s="22" t="str">
        <f aca="false">IF(AND(Planungsübersicht!$E203&gt;1990,TYPE(Planungsübersicht!$E203)=1,NOT(Planungsübersicht!$F203="Umsetzung nicht möglich")),Planungsübersicht!E203," ")</f>
        <v> </v>
      </c>
      <c r="E184" s="22" t="str">
        <f aca="false">IF(AND(Planungsübersicht!$E203&gt;1990,TYPE(Planungsübersicht!$E203)=1,NOT(Planungsübersicht!$F203="Umsetzung nicht möglich")),Planungsübersicht!F203," ")</f>
        <v> </v>
      </c>
      <c r="F184" s="22" t="str">
        <f aca="false">IF(AND(Planungsübersicht!$E203&gt;1990,TYPE(Planungsübersicht!$E203)=1,NOT(Planungsübersicht!$F203="Umsetzung nicht möglich")),Planungsübersicht!G203," ")</f>
        <v> </v>
      </c>
      <c r="G184" s="22" t="str">
        <f aca="false">IF(AND(Planungsübersicht!$E203&gt;1990,TYPE(Planungsübersicht!$E203)=1,NOT(Planungsübersicht!$F203="Umsetzung nicht möglich")),Planungsübersicht!H203," ")</f>
        <v> </v>
      </c>
      <c r="H184" s="22" t="str">
        <f aca="false">IF(AND(Planungsübersicht!$E203&gt;1990,TYPE(Planungsübersicht!$E203)=1,NOT(Planungsübersicht!$F203="Umsetzung nicht möglich")),MAX(Planungsübersicht!I203:Z203)," ")</f>
        <v> </v>
      </c>
    </row>
    <row r="185" customFormat="false" ht="12.75" hidden="false" customHeight="false" outlineLevel="0" collapsed="false">
      <c r="B185" s="22" t="str">
        <f aca="false">IF(AND(Planungsübersicht!$E204&gt;1990,TYPE(Planungsübersicht!$E204)=1,NOT(Planungsübersicht!$F204="Umsetzung nicht möglich")),Planungsübersicht!C204," ")</f>
        <v>A15</v>
      </c>
      <c r="C185" s="22" t="str">
        <f aca="false">IF(AND(Planungsübersicht!$E204&gt;1990,TYPE(Planungsübersicht!$E204)=1,NOT(Planungsübersicht!$F204="Umsetzung nicht möglich")),Planungsübersicht!D204," ")</f>
        <v>NEU 2024: Mehrweggeschirr</v>
      </c>
      <c r="D185" s="22" t="n">
        <f aca="false">IF(AND(Planungsübersicht!$E204&gt;1990,TYPE(Planungsübersicht!$E204)=1,NOT(Planungsübersicht!$F204="Umsetzung nicht möglich")),Planungsübersicht!E204," ")</f>
        <v>2025</v>
      </c>
      <c r="E185" s="22" t="str">
        <f aca="false">IF(AND(Planungsübersicht!$E204&gt;1990,TYPE(Planungsübersicht!$E204)=1,NOT(Planungsübersicht!$F204="Umsetzung nicht möglich")),Planungsübersicht!F204," ")</f>
        <v>zukünftiger Termin</v>
      </c>
      <c r="F185" s="22" t="str">
        <f aca="false">IF(AND(Planungsübersicht!$E204&gt;1990,TYPE(Planungsübersicht!$E204)=1,NOT(Planungsübersicht!$F204="Umsetzung nicht möglich")),Planungsübersicht!G204," ")</f>
        <v>Fr. Nedić (Klimaschutzbeauftragte)</v>
      </c>
      <c r="G185" s="22" t="n">
        <f aca="false">IF(AND(Planungsübersicht!$E204&gt;1990,TYPE(Planungsübersicht!$E204)=1,NOT(Planungsübersicht!$F204="Umsetzung nicht möglich")),Planungsübersicht!H204," ")</f>
        <v>0</v>
      </c>
      <c r="H185" s="22" t="n">
        <f aca="false">IF(AND(Planungsübersicht!$E204&gt;1990,TYPE(Planungsübersicht!$E204)=1,NOT(Planungsübersicht!$F204="Umsetzung nicht möglich")),MAX(Planungsübersicht!I204:Z204)," ")</f>
        <v>0</v>
      </c>
    </row>
    <row r="186" customFormat="false" ht="12.75" hidden="false" customHeight="false" outlineLevel="0" collapsed="false">
      <c r="B186" s="22" t="str">
        <f aca="false">IF(AND(Planungsübersicht!$E205&gt;1990,TYPE(Planungsübersicht!$E205)=1,NOT(Planungsübersicht!$F205="Umsetzung nicht möglich")),Planungsübersicht!C205," ")</f>
        <v> </v>
      </c>
      <c r="C186" s="22" t="str">
        <f aca="false">IF(AND(Planungsübersicht!$E205&gt;1990,TYPE(Planungsübersicht!$E205)=1,NOT(Planungsübersicht!$F205="Umsetzung nicht möglich")),Planungsübersicht!D205," ")</f>
        <v> </v>
      </c>
      <c r="D186" s="22" t="str">
        <f aca="false">IF(AND(Planungsübersicht!$E205&gt;1990,TYPE(Planungsübersicht!$E205)=1,NOT(Planungsübersicht!$F205="Umsetzung nicht möglich")),Planungsübersicht!E205," ")</f>
        <v> </v>
      </c>
      <c r="E186" s="22" t="str">
        <f aca="false">IF(AND(Planungsübersicht!$E205&gt;1990,TYPE(Planungsübersicht!$E205)=1,NOT(Planungsübersicht!$F205="Umsetzung nicht möglich")),Planungsübersicht!F205," ")</f>
        <v> </v>
      </c>
      <c r="F186" s="22" t="str">
        <f aca="false">IF(AND(Planungsübersicht!$E205&gt;1990,TYPE(Planungsübersicht!$E205)=1,NOT(Planungsübersicht!$F205="Umsetzung nicht möglich")),Planungsübersicht!G205," ")</f>
        <v> </v>
      </c>
      <c r="G186" s="22" t="str">
        <f aca="false">IF(AND(Planungsübersicht!$E205&gt;1990,TYPE(Planungsübersicht!$E205)=1,NOT(Planungsübersicht!$F205="Umsetzung nicht möglich")),Planungsübersicht!H205," ")</f>
        <v> </v>
      </c>
      <c r="H186" s="22" t="str">
        <f aca="false">IF(AND(Planungsübersicht!$E205&gt;1990,TYPE(Planungsübersicht!$E205)=1,NOT(Planungsübersicht!$F205="Umsetzung nicht möglich")),MAX(Planungsübersicht!I205:Z205)," ")</f>
        <v> </v>
      </c>
    </row>
    <row r="187" customFormat="false" ht="12.75" hidden="false" customHeight="false" outlineLevel="0" collapsed="false">
      <c r="B187" s="22" t="str">
        <f aca="false">IF(AND(Planungsübersicht!$E216&gt;1990,TYPE(Planungsübersicht!$E216)=1,NOT(Planungsübersicht!$F216="Umsetzung nicht möglich")),Planungsübersicht!C216," ")</f>
        <v> </v>
      </c>
      <c r="C187" s="22" t="str">
        <f aca="false">IF(AND(Planungsübersicht!$E216&gt;1990,TYPE(Planungsübersicht!$E216)=1,NOT(Planungsübersicht!$F216="Umsetzung nicht möglich")),Planungsübersicht!D216," ")</f>
        <v> </v>
      </c>
      <c r="D187" s="22" t="str">
        <f aca="false">IF(AND(Planungsübersicht!$E216&gt;1990,TYPE(Planungsübersicht!$E216)=1,NOT(Planungsübersicht!$F216="Umsetzung nicht möglich")),Planungsübersicht!E216," ")</f>
        <v> </v>
      </c>
      <c r="E187" s="22" t="str">
        <f aca="false">IF(AND(Planungsübersicht!$E216&gt;1990,TYPE(Planungsübersicht!$E216)=1,NOT(Planungsübersicht!$F216="Umsetzung nicht möglich")),Planungsübersicht!F216," ")</f>
        <v> </v>
      </c>
      <c r="F187" s="22" t="str">
        <f aca="false">IF(AND(Planungsübersicht!$E216&gt;1990,TYPE(Planungsübersicht!$E216)=1,NOT(Planungsübersicht!$F216="Umsetzung nicht möglich")),Planungsübersicht!G216," ")</f>
        <v> </v>
      </c>
      <c r="G187" s="22" t="str">
        <f aca="false">IF(AND(Planungsübersicht!$E216&gt;1990,TYPE(Planungsübersicht!$E216)=1,NOT(Planungsübersicht!$F216="Umsetzung nicht möglich")),Planungsübersicht!H216," ")</f>
        <v> </v>
      </c>
      <c r="H187" s="22" t="str">
        <f aca="false">IF(AND(Planungsübersicht!$E216&gt;1990,TYPE(Planungsübersicht!$E216)=1,NOT(Planungsübersicht!$F216="Umsetzung nicht möglich")),MAX(Planungsübersicht!I216:Z216)," ")</f>
        <v> </v>
      </c>
    </row>
    <row r="188" customFormat="false" ht="12.75" hidden="false" customHeight="false" outlineLevel="0" collapsed="false">
      <c r="B188" s="22" t="str">
        <f aca="false">IF(AND(Planungsübersicht!$E217&gt;1990,TYPE(Planungsübersicht!$E217)=1,NOT(Planungsübersicht!$F217="Umsetzung nicht möglich")),Planungsübersicht!C217," ")</f>
        <v> </v>
      </c>
      <c r="C188" s="22" t="str">
        <f aca="false">IF(AND(Planungsübersicht!$E217&gt;1990,TYPE(Planungsübersicht!$E217)=1,NOT(Planungsübersicht!$F217="Umsetzung nicht möglich")),Planungsübersicht!D217," ")</f>
        <v> </v>
      </c>
      <c r="D188" s="22" t="str">
        <f aca="false">IF(AND(Planungsübersicht!$E217&gt;1990,TYPE(Planungsübersicht!$E217)=1,NOT(Planungsübersicht!$F217="Umsetzung nicht möglich")),Planungsübersicht!E217," ")</f>
        <v> </v>
      </c>
      <c r="E188" s="22" t="str">
        <f aca="false">IF(AND(Planungsübersicht!$E217&gt;1990,TYPE(Planungsübersicht!$E217)=1,NOT(Planungsübersicht!$F217="Umsetzung nicht möglich")),Planungsübersicht!F217," ")</f>
        <v> </v>
      </c>
      <c r="F188" s="22" t="str">
        <f aca="false">IF(AND(Planungsübersicht!$E217&gt;1990,TYPE(Planungsübersicht!$E217)=1,NOT(Planungsübersicht!$F217="Umsetzung nicht möglich")),Planungsübersicht!G217," ")</f>
        <v> </v>
      </c>
      <c r="G188" s="22" t="str">
        <f aca="false">IF(AND(Planungsübersicht!$E217&gt;1990,TYPE(Planungsübersicht!$E217)=1,NOT(Planungsübersicht!$F217="Umsetzung nicht möglich")),Planungsübersicht!H217," ")</f>
        <v> </v>
      </c>
      <c r="H188" s="22" t="str">
        <f aca="false">IF(AND(Planungsübersicht!$E217&gt;1990,TYPE(Planungsübersicht!$E217)=1,NOT(Planungsübersicht!$F217="Umsetzung nicht möglich")),MAX(Planungsübersicht!I217:Z217)," ")</f>
        <v> </v>
      </c>
    </row>
    <row r="189" customFormat="false" ht="12.75" hidden="false" customHeight="false" outlineLevel="0" collapsed="false">
      <c r="B189" s="22" t="str">
        <f aca="false">IF(AND(Planungsübersicht!$E218&gt;1990,TYPE(Planungsübersicht!$E218)=1,NOT(Planungsübersicht!$F218="Umsetzung nicht möglich")),Planungsübersicht!C218," ")</f>
        <v> </v>
      </c>
      <c r="C189" s="22" t="str">
        <f aca="false">IF(AND(Planungsübersicht!$E218&gt;1990,TYPE(Planungsübersicht!$E218)=1,NOT(Planungsübersicht!$F218="Umsetzung nicht möglich")),Planungsübersicht!D218," ")</f>
        <v> </v>
      </c>
      <c r="D189" s="22" t="str">
        <f aca="false">IF(AND(Planungsübersicht!$E218&gt;1990,TYPE(Planungsübersicht!$E218)=1,NOT(Planungsübersicht!$F218="Umsetzung nicht möglich")),Planungsübersicht!E218," ")</f>
        <v> </v>
      </c>
      <c r="E189" s="22" t="str">
        <f aca="false">IF(AND(Planungsübersicht!$E218&gt;1990,TYPE(Planungsübersicht!$E218)=1,NOT(Planungsübersicht!$F218="Umsetzung nicht möglich")),Planungsübersicht!F218," ")</f>
        <v> </v>
      </c>
      <c r="F189" s="22" t="str">
        <f aca="false">IF(AND(Planungsübersicht!$E218&gt;1990,TYPE(Planungsübersicht!$E218)=1,NOT(Planungsübersicht!$F218="Umsetzung nicht möglich")),Planungsübersicht!G218," ")</f>
        <v> </v>
      </c>
      <c r="G189" s="22" t="str">
        <f aca="false">IF(AND(Planungsübersicht!$E218&gt;1990,TYPE(Planungsübersicht!$E218)=1,NOT(Planungsübersicht!$F218="Umsetzung nicht möglich")),Planungsübersicht!H218," ")</f>
        <v> </v>
      </c>
      <c r="H189" s="22" t="str">
        <f aca="false">IF(AND(Planungsübersicht!$E218&gt;1990,TYPE(Planungsübersicht!$E218)=1,NOT(Planungsübersicht!$F218="Umsetzung nicht möglich")),MAX(Planungsübersicht!I218:Z218)," ")</f>
        <v> </v>
      </c>
    </row>
    <row r="190" customFormat="false" ht="12.75" hidden="false" customHeight="false" outlineLevel="0" collapsed="false">
      <c r="B190" s="22" t="str">
        <f aca="false">IF(AND(Planungsübersicht!$E219&gt;1990,TYPE(Planungsübersicht!$E219)=1,NOT(Planungsübersicht!$F219="Umsetzung nicht möglich")),Planungsübersicht!C219," ")</f>
        <v> </v>
      </c>
      <c r="C190" s="22" t="str">
        <f aca="false">IF(AND(Planungsübersicht!$E219&gt;1990,TYPE(Planungsübersicht!$E219)=1,NOT(Planungsübersicht!$F219="Umsetzung nicht möglich")),Planungsübersicht!D219," ")</f>
        <v> </v>
      </c>
      <c r="D190" s="22" t="str">
        <f aca="false">IF(AND(Planungsübersicht!$E219&gt;1990,TYPE(Planungsübersicht!$E219)=1,NOT(Planungsübersicht!$F219="Umsetzung nicht möglich")),Planungsübersicht!E219," ")</f>
        <v> </v>
      </c>
      <c r="E190" s="22" t="str">
        <f aca="false">IF(AND(Planungsübersicht!$E219&gt;1990,TYPE(Planungsübersicht!$E219)=1,NOT(Planungsübersicht!$F219="Umsetzung nicht möglich")),Planungsübersicht!F219," ")</f>
        <v> </v>
      </c>
      <c r="F190" s="22" t="str">
        <f aca="false">IF(AND(Planungsübersicht!$E219&gt;1990,TYPE(Planungsübersicht!$E219)=1,NOT(Planungsübersicht!$F219="Umsetzung nicht möglich")),Planungsübersicht!G219," ")</f>
        <v> </v>
      </c>
      <c r="G190" s="22" t="str">
        <f aca="false">IF(AND(Planungsübersicht!$E219&gt;1990,TYPE(Planungsübersicht!$E219)=1,NOT(Planungsübersicht!$F219="Umsetzung nicht möglich")),Planungsübersicht!H219," ")</f>
        <v> </v>
      </c>
      <c r="H190" s="22" t="str">
        <f aca="false">IF(AND(Planungsübersicht!$E219&gt;1990,TYPE(Planungsübersicht!$E219)=1,NOT(Planungsübersicht!$F219="Umsetzung nicht möglich")),MAX(Planungsübersicht!I219:Z219)," ")</f>
        <v> </v>
      </c>
    </row>
    <row r="191" customFormat="false" ht="12.75" hidden="false" customHeight="false" outlineLevel="0" collapsed="false">
      <c r="B191" s="22" t="str">
        <f aca="false">IF(AND(Planungsübersicht!$E220&gt;1990,TYPE(Planungsübersicht!$E220)=1,NOT(Planungsübersicht!$F220="Umsetzung nicht möglich")),Planungsübersicht!C220," ")</f>
        <v> </v>
      </c>
      <c r="C191" s="22" t="str">
        <f aca="false">IF(AND(Planungsübersicht!$E220&gt;1990,TYPE(Planungsübersicht!$E220)=1,NOT(Planungsübersicht!$F220="Umsetzung nicht möglich")),Planungsübersicht!D220," ")</f>
        <v> </v>
      </c>
      <c r="D191" s="22" t="str">
        <f aca="false">IF(AND(Planungsübersicht!$E220&gt;1990,TYPE(Planungsübersicht!$E220)=1,NOT(Planungsübersicht!$F220="Umsetzung nicht möglich")),Planungsübersicht!E220," ")</f>
        <v> </v>
      </c>
      <c r="E191" s="22" t="str">
        <f aca="false">IF(AND(Planungsübersicht!$E220&gt;1990,TYPE(Planungsübersicht!$E220)=1,NOT(Planungsübersicht!$F220="Umsetzung nicht möglich")),Planungsübersicht!F220," ")</f>
        <v> </v>
      </c>
      <c r="F191" s="22" t="str">
        <f aca="false">IF(AND(Planungsübersicht!$E220&gt;1990,TYPE(Planungsübersicht!$E220)=1,NOT(Planungsübersicht!$F220="Umsetzung nicht möglich")),Planungsübersicht!G220," ")</f>
        <v> </v>
      </c>
      <c r="G191" s="22" t="str">
        <f aca="false">IF(AND(Planungsübersicht!$E220&gt;1990,TYPE(Planungsübersicht!$E220)=1,NOT(Planungsübersicht!$F220="Umsetzung nicht möglich")),Planungsübersicht!H220," ")</f>
        <v> </v>
      </c>
      <c r="H191" s="22" t="str">
        <f aca="false">IF(AND(Planungsübersicht!$E220&gt;1990,TYPE(Planungsübersicht!$E220)=1,NOT(Planungsübersicht!$F220="Umsetzung nicht möglich")),MAX(Planungsübersicht!I220:Z220)," ")</f>
        <v> </v>
      </c>
    </row>
    <row r="192" customFormat="false" ht="12.75" hidden="false" customHeight="false" outlineLevel="0" collapsed="false">
      <c r="B192" s="22" t="str">
        <f aca="false">IF(AND(Planungsübersicht!$E221&gt;1990,TYPE(Planungsübersicht!$E221)=1,NOT(Planungsübersicht!$F221="Umsetzung nicht möglich")),Planungsübersicht!C221," ")</f>
        <v> </v>
      </c>
      <c r="C192" s="22" t="str">
        <f aca="false">IF(AND(Planungsübersicht!$E221&gt;1990,TYPE(Planungsübersicht!$E221)=1,NOT(Planungsübersicht!$F221="Umsetzung nicht möglich")),Planungsübersicht!D221," ")</f>
        <v> </v>
      </c>
      <c r="D192" s="22" t="str">
        <f aca="false">IF(AND(Planungsübersicht!$E221&gt;1990,TYPE(Planungsübersicht!$E221)=1,NOT(Planungsübersicht!$F221="Umsetzung nicht möglich")),Planungsübersicht!E221," ")</f>
        <v> </v>
      </c>
      <c r="E192" s="22" t="str">
        <f aca="false">IF(AND(Planungsübersicht!$E221&gt;1990,TYPE(Planungsübersicht!$E221)=1,NOT(Planungsübersicht!$F221="Umsetzung nicht möglich")),Planungsübersicht!F221," ")</f>
        <v> </v>
      </c>
      <c r="F192" s="22" t="str">
        <f aca="false">IF(AND(Planungsübersicht!$E221&gt;1990,TYPE(Planungsübersicht!$E221)=1,NOT(Planungsübersicht!$F221="Umsetzung nicht möglich")),Planungsübersicht!G221," ")</f>
        <v> </v>
      </c>
      <c r="G192" s="22" t="str">
        <f aca="false">IF(AND(Planungsübersicht!$E221&gt;1990,TYPE(Planungsübersicht!$E221)=1,NOT(Planungsübersicht!$F221="Umsetzung nicht möglich")),Planungsübersicht!H221," ")</f>
        <v> </v>
      </c>
      <c r="H192" s="22" t="str">
        <f aca="false">IF(AND(Planungsübersicht!$E221&gt;1990,TYPE(Planungsübersicht!$E221)=1,NOT(Planungsübersicht!$F221="Umsetzung nicht möglich")),MAX(Planungsübersicht!I221:Z221)," ")</f>
        <v> </v>
      </c>
    </row>
    <row r="193" customFormat="false" ht="12.75" hidden="false" customHeight="false" outlineLevel="0" collapsed="false">
      <c r="B193" s="22" t="str">
        <f aca="false">IF(AND(Planungsübersicht!$E223&gt;1990,TYPE(Planungsübersicht!$E223)=1,NOT(Planungsübersicht!$F223="Umsetzung nicht möglich")), Planungsübersicht!C223," ")</f>
        <v> </v>
      </c>
      <c r="C193" s="22" t="str">
        <f aca="false">IF(AND(Planungsübersicht!$E223&gt;1990,TYPE(Planungsübersicht!$E223)=1,NOT(Planungsübersicht!$F223="Umsetzung nicht möglich")), Planungsübersicht!D223," ")</f>
        <v> </v>
      </c>
      <c r="D193" s="22" t="str">
        <f aca="false">IF(AND(Planungsübersicht!$E223&gt;1990,TYPE(Planungsübersicht!$E223)=1,NOT(Planungsübersicht!$F223="Umsetzung nicht möglich")), Planungsübersicht!E223," ")</f>
        <v> </v>
      </c>
      <c r="E193" s="22" t="str">
        <f aca="false">IF(AND(Planungsübersicht!$E223&gt;1990,TYPE(Planungsübersicht!$E223)=1,NOT(Planungsübersicht!$F223="Umsetzung nicht möglich")), Planungsübersicht!F223," ")</f>
        <v> </v>
      </c>
      <c r="F193" s="22" t="str">
        <f aca="false">IF(AND(Planungsübersicht!$E223&gt;1990,TYPE(Planungsübersicht!$E223)=1,NOT(Planungsübersicht!$F223="Umsetzung nicht möglich")), Planungsübersicht!G223," ")</f>
        <v> </v>
      </c>
      <c r="G193" s="22" t="str">
        <f aca="false">IF(AND(Planungsübersicht!$E223&gt;1990,TYPE(Planungsübersicht!$E223)=1,NOT(Planungsübersicht!$F223="Umsetzung nicht möglich")), Planungsübersicht!H223," ")</f>
        <v> </v>
      </c>
      <c r="H193" s="22" t="str">
        <f aca="false">IF(AND(Planungsübersicht!$E223&gt;1990,TYPE(Planungsübersicht!$E223)=1,NOT(Planungsübersicht!$F223="Umsetzung nicht möglich")), MAX(Planungsübersicht!I223:Z223)," ")</f>
        <v> </v>
      </c>
    </row>
    <row r="194" customFormat="false" ht="12.75" hidden="false" customHeight="false" outlineLevel="0" collapsed="false">
      <c r="B194" s="22" t="str">
        <f aca="false">IF(AND(Planungsübersicht!$E225&gt;1990,TYPE(Planungsübersicht!$E225)=1,NOT(Planungsübersicht!$F225="Umsetzung nicht möglich")), Planungsübersicht!C225," ")</f>
        <v> </v>
      </c>
      <c r="C194" s="22" t="str">
        <f aca="false">IF(AND(Planungsübersicht!$E225&gt;1990,TYPE(Planungsübersicht!$E225)=1,NOT(Planungsübersicht!$F225="Umsetzung nicht möglich")), Planungsübersicht!D225," ")</f>
        <v> </v>
      </c>
      <c r="D194" s="22" t="str">
        <f aca="false">IF(AND(Planungsübersicht!$E225&gt;1990,TYPE(Planungsübersicht!$E225)=1,NOT(Planungsübersicht!$F225="Umsetzung nicht möglich")), Planungsübersicht!E225," ")</f>
        <v> </v>
      </c>
      <c r="E194" s="22" t="str">
        <f aca="false">IF(AND(Planungsübersicht!$E225&gt;1990,TYPE(Planungsübersicht!$E225)=1,NOT(Planungsübersicht!$F225="Umsetzung nicht möglich")), Planungsübersicht!F225," ")</f>
        <v> </v>
      </c>
      <c r="F194" s="22" t="str">
        <f aca="false">IF(AND(Planungsübersicht!$E225&gt;1990,TYPE(Planungsübersicht!$E225)=1,NOT(Planungsübersicht!$F225="Umsetzung nicht möglich")), Planungsübersicht!G225," ")</f>
        <v> </v>
      </c>
      <c r="G194" s="22" t="str">
        <f aca="false">IF(AND(Planungsübersicht!$E225&gt;1990,TYPE(Planungsübersicht!$E225)=1,NOT(Planungsübersicht!$F225="Umsetzung nicht möglich")), Planungsübersicht!H225," ")</f>
        <v> </v>
      </c>
      <c r="H194" s="22" t="str">
        <f aca="false">IF(AND(Planungsübersicht!$E225&gt;1990,TYPE(Planungsübersicht!$E225)=1,NOT(Planungsübersicht!$F225="Umsetzung nicht möglich")), MAX(Planungsübersicht!I225:Z225)," ")</f>
        <v> </v>
      </c>
    </row>
    <row r="195" customFormat="false" ht="12.75" hidden="false" customHeight="false" outlineLevel="0" collapsed="false">
      <c r="B195" s="22" t="str">
        <f aca="false">IF(AND(Planungsübersicht!$E227&gt;1990,TYPE(Planungsübersicht!$E227)=1,NOT(Planungsübersicht!$F227="Umsetzung nicht möglich")),Planungsübersicht!C227," ")</f>
        <v> </v>
      </c>
      <c r="C195" s="22" t="str">
        <f aca="false">IF(AND(Planungsübersicht!$E227&gt;1990,TYPE(Planungsübersicht!$E227)=1,NOT(Planungsübersicht!$F227="Umsetzung nicht möglich")),Planungsübersicht!D227," ")</f>
        <v> </v>
      </c>
      <c r="D195" s="22" t="str">
        <f aca="false">IF(AND(Planungsübersicht!$E227&gt;1990,TYPE(Planungsübersicht!$E227)=1,NOT(Planungsübersicht!$F227="Umsetzung nicht möglich")),Planungsübersicht!E227," ")</f>
        <v> </v>
      </c>
      <c r="E195" s="22" t="str">
        <f aca="false">IF(AND(Planungsübersicht!$E227&gt;1990,TYPE(Planungsübersicht!$E227)=1,NOT(Planungsübersicht!$F227="Umsetzung nicht möglich")),Planungsübersicht!F227," ")</f>
        <v> </v>
      </c>
      <c r="F195" s="22" t="str">
        <f aca="false">IF(AND(Planungsübersicht!$E227&gt;1990,TYPE(Planungsübersicht!$E227)=1,NOT(Planungsübersicht!$F227="Umsetzung nicht möglich")),Planungsübersicht!G227," ")</f>
        <v> </v>
      </c>
      <c r="G195" s="22" t="str">
        <f aca="false">IF(AND(Planungsübersicht!$E227&gt;1990,TYPE(Planungsübersicht!$E227)=1,NOT(Planungsübersicht!$F227="Umsetzung nicht möglich")),Planungsübersicht!H227," ")</f>
        <v> </v>
      </c>
      <c r="H195" s="22" t="str">
        <f aca="false">IF(AND(Planungsübersicht!$E227&gt;1990,TYPE(Planungsübersicht!$E227)=1,NOT(Planungsübersicht!$F227="Umsetzung nicht möglich")),MAX(Planungsübersicht!I227:Z227)," ")</f>
        <v> </v>
      </c>
    </row>
    <row r="196" customFormat="false" ht="12.75" hidden="false" customHeight="false" outlineLevel="0" collapsed="false">
      <c r="B196" s="22" t="str">
        <f aca="false">IF(AND(Planungsübersicht!$E228&gt;1990,TYPE(Planungsübersicht!$E228)=1,NOT(Planungsübersicht!$F228="Umsetzung nicht möglich")),Planungsübersicht!C228," ")</f>
        <v> </v>
      </c>
      <c r="C196" s="22" t="str">
        <f aca="false">IF(AND(Planungsübersicht!$E228&gt;1990,TYPE(Planungsübersicht!$E228)=1,NOT(Planungsübersicht!$F228="Umsetzung nicht möglich")),Planungsübersicht!D228," ")</f>
        <v> </v>
      </c>
      <c r="D196" s="22" t="str">
        <f aca="false">IF(AND(Planungsübersicht!$E228&gt;1990,TYPE(Planungsübersicht!$E228)=1,NOT(Planungsübersicht!$F228="Umsetzung nicht möglich")),Planungsübersicht!E228," ")</f>
        <v> </v>
      </c>
      <c r="E196" s="22" t="str">
        <f aca="false">IF(AND(Planungsübersicht!$E228&gt;1990,TYPE(Planungsübersicht!$E228)=1,NOT(Planungsübersicht!$F228="Umsetzung nicht möglich")),Planungsübersicht!F228," ")</f>
        <v> </v>
      </c>
      <c r="F196" s="22" t="str">
        <f aca="false">IF(AND(Planungsübersicht!$E228&gt;1990,TYPE(Planungsübersicht!$E228)=1,NOT(Planungsübersicht!$F228="Umsetzung nicht möglich")),Planungsübersicht!G228," ")</f>
        <v> </v>
      </c>
      <c r="G196" s="22" t="str">
        <f aca="false">IF(AND(Planungsübersicht!$E228&gt;1990,TYPE(Planungsübersicht!$E228)=1,NOT(Planungsübersicht!$F228="Umsetzung nicht möglich")),Planungsübersicht!H228," ")</f>
        <v> </v>
      </c>
      <c r="H196" s="22" t="str">
        <f aca="false">IF(AND(Planungsübersicht!$E228&gt;1990,TYPE(Planungsübersicht!$E228)=1,NOT(Planungsübersicht!$F228="Umsetzung nicht möglich")),MAX(Planungsübersicht!I228:Z228)," ")</f>
        <v> </v>
      </c>
    </row>
    <row r="197" customFormat="false" ht="12.75" hidden="false" customHeight="false" outlineLevel="0" collapsed="false">
      <c r="B197" s="22" t="str">
        <f aca="false">IF(AND(Planungsübersicht!$E229&gt;1990,TYPE(Planungsübersicht!$E229)=1,NOT(Planungsübersicht!$F229="Umsetzung nicht möglich")),Planungsübersicht!C229," ")</f>
        <v> </v>
      </c>
      <c r="C197" s="22" t="str">
        <f aca="false">IF(AND(Planungsübersicht!$E229&gt;1990,TYPE(Planungsübersicht!$E229)=1,NOT(Planungsübersicht!$F229="Umsetzung nicht möglich")),Planungsübersicht!D229," ")</f>
        <v> </v>
      </c>
      <c r="D197" s="22" t="str">
        <f aca="false">IF(AND(Planungsübersicht!$E229&gt;1990,TYPE(Planungsübersicht!$E229)=1,NOT(Planungsübersicht!$F229="Umsetzung nicht möglich")),Planungsübersicht!E229," ")</f>
        <v> </v>
      </c>
      <c r="E197" s="22" t="str">
        <f aca="false">IF(AND(Planungsübersicht!$E229&gt;1990,TYPE(Planungsübersicht!$E229)=1,NOT(Planungsübersicht!$F229="Umsetzung nicht möglich")),Planungsübersicht!F229," ")</f>
        <v> </v>
      </c>
      <c r="F197" s="22" t="str">
        <f aca="false">IF(AND(Planungsübersicht!$E229&gt;1990,TYPE(Planungsübersicht!$E229)=1,NOT(Planungsübersicht!$F229="Umsetzung nicht möglich")),Planungsübersicht!G229," ")</f>
        <v> </v>
      </c>
      <c r="G197" s="22" t="str">
        <f aca="false">IF(AND(Planungsübersicht!$E229&gt;1990,TYPE(Planungsübersicht!$E229)=1,NOT(Planungsübersicht!$F229="Umsetzung nicht möglich")),Planungsübersicht!H229," ")</f>
        <v> </v>
      </c>
      <c r="H197" s="22" t="str">
        <f aca="false">IF(AND(Planungsübersicht!$E229&gt;1990,TYPE(Planungsübersicht!$E229)=1,NOT(Planungsübersicht!$F229="Umsetzung nicht möglich")),MAX(Planungsübersicht!I229:Z229)," ")</f>
        <v> </v>
      </c>
    </row>
    <row r="198" customFormat="false" ht="12.75" hidden="false" customHeight="false" outlineLevel="0" collapsed="false">
      <c r="B198" s="22" t="str">
        <f aca="false">IF(AND(Planungsübersicht!$E231&gt;1990,TYPE(Planungsübersicht!$E231)=1,NOT(Planungsübersicht!$F231="Umsetzung nicht möglich")), Planungsübersicht!C231," ")</f>
        <v> </v>
      </c>
      <c r="C198" s="22" t="str">
        <f aca="false">IF(AND(Planungsübersicht!$E231&gt;1990,TYPE(Planungsübersicht!$E231)=1,NOT(Planungsübersicht!$F231="Umsetzung nicht möglich")), Planungsübersicht!D231," ")</f>
        <v> </v>
      </c>
      <c r="D198" s="22" t="str">
        <f aca="false">IF(AND(Planungsübersicht!$E231&gt;1990,TYPE(Planungsübersicht!$E231)=1,NOT(Planungsübersicht!$F231="Umsetzung nicht möglich")), Planungsübersicht!E231," ")</f>
        <v> </v>
      </c>
      <c r="E198" s="22" t="str">
        <f aca="false">IF(AND(Planungsübersicht!$E231&gt;1990,TYPE(Planungsübersicht!$E231)=1,NOT(Planungsübersicht!$F231="Umsetzung nicht möglich")), Planungsübersicht!F231," ")</f>
        <v> </v>
      </c>
      <c r="F198" s="22" t="str">
        <f aca="false">IF(AND(Planungsübersicht!$E231&gt;1990,TYPE(Planungsübersicht!$E231)=1,NOT(Planungsübersicht!$F231="Umsetzung nicht möglich")), Planungsübersicht!G231," ")</f>
        <v> </v>
      </c>
      <c r="G198" s="22" t="str">
        <f aca="false">IF(AND(Planungsübersicht!$E231&gt;1990,TYPE(Planungsübersicht!$E231)=1,NOT(Planungsübersicht!$F231="Umsetzung nicht möglich")), Planungsübersicht!H231," ")</f>
        <v> </v>
      </c>
      <c r="H198" s="22" t="str">
        <f aca="false">IF(AND(Planungsübersicht!$E231&gt;1990,TYPE(Planungsübersicht!$E231)=1,NOT(Planungsübersicht!$F231="Umsetzung nicht möglich")), MAX(Planungsübersicht!I231:Z231)," ")</f>
        <v> </v>
      </c>
    </row>
    <row r="199" customFormat="false" ht="12.75" hidden="false" customHeight="false" outlineLevel="0" collapsed="false">
      <c r="B199" s="22" t="str">
        <f aca="false">IF(AND(Planungsübersicht!$E233&gt;1990,TYPE(Planungsübersicht!$E233)=1,NOT(Planungsübersicht!$F233="Umsetzung nicht möglich")),Planungsübersicht!C233," ")</f>
        <v> </v>
      </c>
      <c r="C199" s="22" t="str">
        <f aca="false">IF(AND(Planungsübersicht!$E233&gt;1990,TYPE(Planungsübersicht!$E233)=1,NOT(Planungsübersicht!$F233="Umsetzung nicht möglich")),Planungsübersicht!D233," ")</f>
        <v> </v>
      </c>
      <c r="D199" s="22" t="str">
        <f aca="false">IF(AND(Planungsübersicht!$E233&gt;1990,TYPE(Planungsübersicht!$E233)=1,NOT(Planungsübersicht!$F233="Umsetzung nicht möglich")),Planungsübersicht!E233," ")</f>
        <v> </v>
      </c>
      <c r="E199" s="22" t="str">
        <f aca="false">IF(AND(Planungsübersicht!$E233&gt;1990,TYPE(Planungsübersicht!$E233)=1,NOT(Planungsübersicht!$F233="Umsetzung nicht möglich")),Planungsübersicht!F233," ")</f>
        <v> </v>
      </c>
      <c r="F199" s="22" t="str">
        <f aca="false">IF(AND(Planungsübersicht!$E233&gt;1990,TYPE(Planungsübersicht!$E233)=1,NOT(Planungsübersicht!$F233="Umsetzung nicht möglich")),Planungsübersicht!G233," ")</f>
        <v> </v>
      </c>
      <c r="G199" s="22" t="str">
        <f aca="false">IF(AND(Planungsübersicht!$E233&gt;1990,TYPE(Planungsübersicht!$E233)=1,NOT(Planungsübersicht!$F233="Umsetzung nicht möglich")),Planungsübersicht!H233," ")</f>
        <v> </v>
      </c>
      <c r="H199" s="22" t="str">
        <f aca="false">IF(AND(Planungsübersicht!$E233&gt;1990,TYPE(Planungsübersicht!$E233)=1,NOT(Planungsübersicht!$F233="Umsetzung nicht möglich")),MAX(Planungsübersicht!I233:Z233)," ")</f>
        <v> </v>
      </c>
    </row>
    <row r="200" customFormat="false" ht="12.75" hidden="false" customHeight="false" outlineLevel="0" collapsed="false">
      <c r="B200" s="22" t="str">
        <f aca="false">IF(AND(Planungsübersicht!$E234&gt;1990,TYPE(Planungsübersicht!$E234)=1,NOT(Planungsübersicht!$F234="Umsetzung nicht möglich")),Planungsübersicht!C234," ")</f>
        <v>B7</v>
      </c>
      <c r="C200" s="22" t="str">
        <f aca="false">IF(AND(Planungsübersicht!$E234&gt;1990,TYPE(Planungsübersicht!$E234)=1,NOT(Planungsübersicht!$F234="Umsetzung nicht möglich")),Planungsübersicht!D234," ")</f>
        <v>Gutscheine vom Umweltladen</v>
      </c>
      <c r="D200" s="22" t="n">
        <f aca="false">IF(AND(Planungsübersicht!$E234&gt;1990,TYPE(Planungsübersicht!$E234)=1,NOT(Planungsübersicht!$F234="Umsetzung nicht möglich")),Planungsübersicht!E234," ")</f>
        <v>2019</v>
      </c>
      <c r="E200" s="22" t="str">
        <f aca="false">IF(AND(Planungsübersicht!$E234&gt;1990,TYPE(Planungsübersicht!$E234)=1,NOT(Planungsübersicht!$F234="Umsetzung nicht möglich")),Planungsübersicht!F234," ")</f>
        <v>wird laufend umgesetzt</v>
      </c>
      <c r="F200" s="22" t="str">
        <f aca="false">IF(AND(Planungsübersicht!$E234&gt;1990,TYPE(Planungsübersicht!$E234)=1,NOT(Planungsübersicht!$F234="Umsetzung nicht möglich")),Planungsübersicht!G234," ")</f>
        <v>Fr. Wolgast (Umweltgruppe)</v>
      </c>
      <c r="G200" s="22" t="str">
        <f aca="false">IF(AND(Planungsübersicht!$E234&gt;1990,TYPE(Planungsübersicht!$E234)=1,NOT(Planungsübersicht!$F234="Umsetzung nicht möglich")),Planungsübersicht!H234," ")</f>
        <v>Grüne Lise AG</v>
      </c>
      <c r="H200" s="22" t="n">
        <f aca="false">IF(AND(Planungsübersicht!$E234&gt;1990,TYPE(Planungsübersicht!$E234)=1,NOT(Planungsübersicht!$F234="Umsetzung nicht möglich")),MAX(Planungsübersicht!I234:Z234)," ")</f>
        <v>0</v>
      </c>
    </row>
    <row r="201" customFormat="false" ht="12.75" hidden="false" customHeight="false" outlineLevel="0" collapsed="false">
      <c r="B201" s="22" t="str">
        <f aca="false">IF(AND(Planungsübersicht!$E235&gt;1990,TYPE(Planungsübersicht!$E235)=1,NOT(Planungsübersicht!$F235="Umsetzung nicht möglich")),Planungsübersicht!C235," ")</f>
        <v> </v>
      </c>
      <c r="C201" s="22" t="str">
        <f aca="false">IF(AND(Planungsübersicht!$E235&gt;1990,TYPE(Planungsübersicht!$E235)=1,NOT(Planungsübersicht!$F235="Umsetzung nicht möglich")),Planungsübersicht!D235," ")</f>
        <v> </v>
      </c>
      <c r="D201" s="22" t="str">
        <f aca="false">IF(AND(Planungsübersicht!$E235&gt;1990,TYPE(Planungsübersicht!$E235)=1,NOT(Planungsübersicht!$F235="Umsetzung nicht möglich")),Planungsübersicht!E235," ")</f>
        <v> </v>
      </c>
      <c r="E201" s="22" t="str">
        <f aca="false">IF(AND(Planungsübersicht!$E235&gt;1990,TYPE(Planungsübersicht!$E235)=1,NOT(Planungsübersicht!$F235="Umsetzung nicht möglich")),Planungsübersicht!F235," ")</f>
        <v> </v>
      </c>
      <c r="F201" s="22" t="str">
        <f aca="false">IF(AND(Planungsübersicht!$E235&gt;1990,TYPE(Planungsübersicht!$E235)=1,NOT(Planungsübersicht!$F235="Umsetzung nicht möglich")),Planungsübersicht!G235," ")</f>
        <v> </v>
      </c>
      <c r="G201" s="22" t="str">
        <f aca="false">IF(AND(Planungsübersicht!$E235&gt;1990,TYPE(Planungsübersicht!$E235)=1,NOT(Planungsübersicht!$F235="Umsetzung nicht möglich")),Planungsübersicht!H235," ")</f>
        <v> </v>
      </c>
      <c r="H201" s="22" t="str">
        <f aca="false">IF(AND(Planungsübersicht!$E235&gt;1990,TYPE(Planungsübersicht!$E235)=1,NOT(Planungsübersicht!$F235="Umsetzung nicht möglich")),MAX(Planungsübersicht!I235:Z235)," ")</f>
        <v> </v>
      </c>
    </row>
    <row r="202" customFormat="false" ht="12.75" hidden="false" customHeight="false" outlineLevel="0" collapsed="false">
      <c r="B202" s="22" t="str">
        <f aca="false">IF(AND(Planungsübersicht!$E236&gt;1990,TYPE(Planungsübersicht!$E236)=1,NOT(Planungsübersicht!$F236="Umsetzung nicht möglich")),Planungsübersicht!C236," ")</f>
        <v>B8</v>
      </c>
      <c r="C202" s="22" t="str">
        <f aca="false">IF(AND(Planungsübersicht!$E236&gt;1990,TYPE(Planungsübersicht!$E236)=1,NOT(Planungsübersicht!$F236="Umsetzung nicht möglich")),Planungsübersicht!D236," ")</f>
        <v>NEU 2026: Digitales Klassenbuch</v>
      </c>
      <c r="D202" s="22" t="n">
        <f aca="false">IF(AND(Planungsübersicht!$E236&gt;1990,TYPE(Planungsübersicht!$E236)=1,NOT(Planungsübersicht!$F236="Umsetzung nicht möglich")),Planungsübersicht!E236," ")</f>
        <v>2024</v>
      </c>
      <c r="E202" s="22" t="str">
        <f aca="false">IF(AND(Planungsübersicht!$E236&gt;1990,TYPE(Planungsübersicht!$E236)=1,NOT(Planungsübersicht!$F236="Umsetzung nicht möglich")),Planungsübersicht!F236," ")</f>
        <v>wird laufend umgesetzt</v>
      </c>
      <c r="F202" s="22" t="str">
        <f aca="false">IF(AND(Planungsübersicht!$E236&gt;1990,TYPE(Planungsübersicht!$E236)=1,NOT(Planungsübersicht!$F236="Umsetzung nicht möglich")),Planungsübersicht!G236," ")</f>
        <v>Hr. Paschke</v>
      </c>
      <c r="G202" s="22" t="str">
        <f aca="false">IF(AND(Planungsübersicht!$E236&gt;1990,TYPE(Planungsübersicht!$E236)=1,NOT(Planungsübersicht!$F236="Umsetzung nicht möglich")),Planungsübersicht!H236," ")</f>
        <v>alle Lehrkräfte</v>
      </c>
      <c r="H202" s="22" t="n">
        <f aca="false">IF(AND(Planungsübersicht!$E236&gt;1990,TYPE(Planungsübersicht!$E236)=1,NOT(Planungsübersicht!$F236="Umsetzung nicht möglich")),MAX(Planungsübersicht!I236:Z236)," ")</f>
        <v>0</v>
      </c>
    </row>
    <row r="203" customFormat="false" ht="12.75" hidden="false" customHeight="false" outlineLevel="0" collapsed="false">
      <c r="B203" s="22" t="str">
        <f aca="false">IF(AND(Planungsübersicht!$E237&gt;1990,TYPE(Planungsübersicht!$E237)=1,NOT(Planungsübersicht!$F237="Umsetzung nicht möglich")),Planungsübersicht!C237," ")</f>
        <v> </v>
      </c>
      <c r="C203" s="22" t="str">
        <f aca="false">IF(AND(Planungsübersicht!$E237&gt;1990,TYPE(Planungsübersicht!$E237)=1,NOT(Planungsübersicht!$F237="Umsetzung nicht möglich")),Planungsübersicht!D237," ")</f>
        <v> </v>
      </c>
      <c r="D203" s="22" t="str">
        <f aca="false">IF(AND(Planungsübersicht!$E237&gt;1990,TYPE(Planungsübersicht!$E237)=1,NOT(Planungsübersicht!$F237="Umsetzung nicht möglich")),Planungsübersicht!E237," ")</f>
        <v> </v>
      </c>
      <c r="E203" s="22" t="str">
        <f aca="false">IF(AND(Planungsübersicht!$E237&gt;1990,TYPE(Planungsübersicht!$E237)=1,NOT(Planungsübersicht!$F237="Umsetzung nicht möglich")),Planungsübersicht!F237," ")</f>
        <v> </v>
      </c>
      <c r="F203" s="22" t="str">
        <f aca="false">IF(AND(Planungsübersicht!$E237&gt;1990,TYPE(Planungsübersicht!$E237)=1,NOT(Planungsübersicht!$F237="Umsetzung nicht möglich")),Planungsübersicht!G237," ")</f>
        <v> </v>
      </c>
      <c r="G203" s="22" t="str">
        <f aca="false">IF(AND(Planungsübersicht!$E237&gt;1990,TYPE(Planungsübersicht!$E237)=1,NOT(Planungsübersicht!$F237="Umsetzung nicht möglich")),Planungsübersicht!H237," ")</f>
        <v> </v>
      </c>
      <c r="H203" s="22" t="str">
        <f aca="false">IF(AND(Planungsübersicht!$E237&gt;1990,TYPE(Planungsübersicht!$E237)=1,NOT(Planungsübersicht!$F237="Umsetzung nicht möglich")),MAX(Planungsübersicht!I237:Z237)," ")</f>
        <v> </v>
      </c>
    </row>
    <row r="204" customFormat="false" ht="12.75" hidden="false" customHeight="false" outlineLevel="0" collapsed="false">
      <c r="B204" s="22" t="str">
        <f aca="false">IF(AND(Planungsübersicht!$E238&gt;1990,TYPE(Planungsübersicht!$E238)=1,NOT(Planungsübersicht!$F238="Umsetzung nicht möglich")),Planungsübersicht!C238," ")</f>
        <v> </v>
      </c>
      <c r="C204" s="22" t="str">
        <f aca="false">IF(AND(Planungsübersicht!$E238&gt;1990,TYPE(Planungsübersicht!$E238)=1,NOT(Planungsübersicht!$F238="Umsetzung nicht möglich")),Planungsübersicht!D238," ")</f>
        <v> </v>
      </c>
      <c r="D204" s="22" t="str">
        <f aca="false">IF(AND(Planungsübersicht!$E238&gt;1990,TYPE(Planungsübersicht!$E238)=1,NOT(Planungsübersicht!$F238="Umsetzung nicht möglich")),Planungsübersicht!E238," ")</f>
        <v> </v>
      </c>
      <c r="E204" s="22" t="str">
        <f aca="false">IF(AND(Planungsübersicht!$E238&gt;1990,TYPE(Planungsübersicht!$E238)=1,NOT(Planungsübersicht!$F238="Umsetzung nicht möglich")),Planungsübersicht!F238," ")</f>
        <v> </v>
      </c>
      <c r="F204" s="22" t="str">
        <f aca="false">IF(AND(Planungsübersicht!$E238&gt;1990,TYPE(Planungsübersicht!$E238)=1,NOT(Planungsübersicht!$F238="Umsetzung nicht möglich")),Planungsübersicht!G238," ")</f>
        <v> </v>
      </c>
      <c r="G204" s="22" t="str">
        <f aca="false">IF(AND(Planungsübersicht!$E238&gt;1990,TYPE(Planungsübersicht!$E238)=1,NOT(Planungsübersicht!$F238="Umsetzung nicht möglich")),Planungsübersicht!H238," ")</f>
        <v> </v>
      </c>
      <c r="H204" s="22" t="str">
        <f aca="false">IF(AND(Planungsübersicht!$E238&gt;1990,TYPE(Planungsübersicht!$E238)=1,NOT(Planungsübersicht!$F238="Umsetzung nicht möglich")),MAX(Planungsübersicht!I238:Z238)," ")</f>
        <v> </v>
      </c>
    </row>
    <row r="205" customFormat="false" ht="12.75" hidden="false" customHeight="false" outlineLevel="0" collapsed="false">
      <c r="B205" s="22" t="str">
        <f aca="false">IF(AND(Planungsübersicht!$E239&gt;1990,TYPE(Planungsübersicht!$E239)=1,NOT(Planungsübersicht!$F239="Umsetzung nicht möglich")),Planungsübersicht!C239," ")</f>
        <v> </v>
      </c>
      <c r="C205" s="22" t="str">
        <f aca="false">IF(AND(Planungsübersicht!$E239&gt;1990,TYPE(Planungsübersicht!$E239)=1,NOT(Planungsübersicht!$F239="Umsetzung nicht möglich")),Planungsübersicht!D239," ")</f>
        <v> </v>
      </c>
      <c r="D205" s="22" t="str">
        <f aca="false">IF(AND(Planungsübersicht!$E239&gt;1990,TYPE(Planungsübersicht!$E239)=1,NOT(Planungsübersicht!$F239="Umsetzung nicht möglich")),Planungsübersicht!E239," ")</f>
        <v> </v>
      </c>
      <c r="E205" s="22" t="str">
        <f aca="false">IF(AND(Planungsübersicht!$E239&gt;1990,TYPE(Planungsübersicht!$E239)=1,NOT(Planungsübersicht!$F239="Umsetzung nicht möglich")),Planungsübersicht!F239," ")</f>
        <v> </v>
      </c>
      <c r="F205" s="22" t="str">
        <f aca="false">IF(AND(Planungsübersicht!$E239&gt;1990,TYPE(Planungsübersicht!$E239)=1,NOT(Planungsübersicht!$F239="Umsetzung nicht möglich")),Planungsübersicht!G239," ")</f>
        <v> </v>
      </c>
      <c r="G205" s="22" t="str">
        <f aca="false">IF(AND(Planungsübersicht!$E239&gt;1990,TYPE(Planungsübersicht!$E239)=1,NOT(Planungsübersicht!$F239="Umsetzung nicht möglich")),Planungsübersicht!H239," ")</f>
        <v> </v>
      </c>
      <c r="H205" s="22" t="str">
        <f aca="false">IF(AND(Planungsübersicht!$E239&gt;1990,TYPE(Planungsübersicht!$E239)=1,NOT(Planungsübersicht!$F239="Umsetzung nicht möglich")),MAX(Planungsübersicht!I239:Z239)," ")</f>
        <v> </v>
      </c>
    </row>
    <row r="206" customFormat="false" ht="12.75" hidden="false" customHeight="false" outlineLevel="0" collapsed="false">
      <c r="B206" s="22" t="str">
        <f aca="false">IF(AND(Planungsübersicht!$E240&gt;1990,TYPE(Planungsübersicht!$E240)=1,NOT(Planungsübersicht!$F240="Umsetzung nicht möglich")),Planungsübersicht!C240," ")</f>
        <v> </v>
      </c>
      <c r="C206" s="22" t="str">
        <f aca="false">IF(AND(Planungsübersicht!$E240&gt;1990,TYPE(Planungsübersicht!$E240)=1,NOT(Planungsübersicht!$F240="Umsetzung nicht möglich")),Planungsübersicht!D240," ")</f>
        <v> </v>
      </c>
      <c r="D206" s="22" t="str">
        <f aca="false">IF(AND(Planungsübersicht!$E240&gt;1990,TYPE(Planungsübersicht!$E240)=1,NOT(Planungsübersicht!$F240="Umsetzung nicht möglich")),Planungsübersicht!E240," ")</f>
        <v> </v>
      </c>
      <c r="E206" s="22" t="str">
        <f aca="false">IF(AND(Planungsübersicht!$E240&gt;1990,TYPE(Planungsübersicht!$E240)=1,NOT(Planungsübersicht!$F240="Umsetzung nicht möglich")),Planungsübersicht!F240," ")</f>
        <v> </v>
      </c>
      <c r="F206" s="22" t="str">
        <f aca="false">IF(AND(Planungsübersicht!$E240&gt;1990,TYPE(Planungsübersicht!$E240)=1,NOT(Planungsübersicht!$F240="Umsetzung nicht möglich")),Planungsübersicht!G240," ")</f>
        <v> </v>
      </c>
      <c r="G206" s="22" t="str">
        <f aca="false">IF(AND(Planungsübersicht!$E240&gt;1990,TYPE(Planungsübersicht!$E240)=1,NOT(Planungsübersicht!$F240="Umsetzung nicht möglich")),Planungsübersicht!H240," ")</f>
        <v> </v>
      </c>
      <c r="H206" s="22" t="str">
        <f aca="false">IF(AND(Planungsübersicht!$E240&gt;1990,TYPE(Planungsübersicht!$E240)=1,NOT(Planungsübersicht!$F240="Umsetzung nicht möglich")),MAX(Planungsübersicht!I240:Z240)," ")</f>
        <v> </v>
      </c>
    </row>
    <row r="207" customFormat="false" ht="12.75" hidden="false" customHeight="false" outlineLevel="0" collapsed="false">
      <c r="B207" s="22" t="str">
        <f aca="false">IF(AND(Planungsübersicht!$E241&gt;1990,TYPE(Planungsübersicht!$E241)=1,NOT(Planungsübersicht!$F241="Umsetzung nicht möglich")),Planungsübersicht!C241," ")</f>
        <v> </v>
      </c>
      <c r="C207" s="22" t="str">
        <f aca="false">IF(AND(Planungsübersicht!$E241&gt;1990,TYPE(Planungsübersicht!$E241)=1,NOT(Planungsübersicht!$F241="Umsetzung nicht möglich")),Planungsübersicht!D241," ")</f>
        <v> </v>
      </c>
      <c r="D207" s="22" t="str">
        <f aca="false">IF(AND(Planungsübersicht!$E241&gt;1990,TYPE(Planungsübersicht!$E241)=1,NOT(Planungsübersicht!$F241="Umsetzung nicht möglich")),Planungsübersicht!E241," ")</f>
        <v> </v>
      </c>
      <c r="E207" s="22" t="str">
        <f aca="false">IF(AND(Planungsübersicht!$E241&gt;1990,TYPE(Planungsübersicht!$E241)=1,NOT(Planungsübersicht!$F241="Umsetzung nicht möglich")),Planungsübersicht!F241," ")</f>
        <v> </v>
      </c>
      <c r="F207" s="22" t="str">
        <f aca="false">IF(AND(Planungsübersicht!$E241&gt;1990,TYPE(Planungsübersicht!$E241)=1,NOT(Planungsübersicht!$F241="Umsetzung nicht möglich")),Planungsübersicht!G241," ")</f>
        <v> </v>
      </c>
      <c r="G207" s="22" t="str">
        <f aca="false">IF(AND(Planungsübersicht!$E241&gt;1990,TYPE(Planungsübersicht!$E241)=1,NOT(Planungsübersicht!$F241="Umsetzung nicht möglich")),Planungsübersicht!H241," ")</f>
        <v> </v>
      </c>
      <c r="H207" s="22" t="str">
        <f aca="false">IF(AND(Planungsübersicht!$E241&gt;1990,TYPE(Planungsübersicht!$E241)=1,NOT(Planungsübersicht!$F241="Umsetzung nicht möglich")),MAX(Planungsübersicht!I241:Z241)," ")</f>
        <v> </v>
      </c>
    </row>
    <row r="208" customFormat="false" ht="12.75" hidden="false" customHeight="false" outlineLevel="0" collapsed="false">
      <c r="B208" s="22" t="str">
        <f aca="false">IF(AND(Planungsübersicht!$E242&gt;1990,TYPE(Planungsübersicht!$E242)=1,NOT(Planungsübersicht!$F242="Umsetzung nicht möglich")),Planungsübersicht!C242," ")</f>
        <v> </v>
      </c>
      <c r="C208" s="22" t="str">
        <f aca="false">IF(AND(Planungsübersicht!$E242&gt;1990,TYPE(Planungsübersicht!$E242)=1,NOT(Planungsübersicht!$F242="Umsetzung nicht möglich")),Planungsübersicht!D242," ")</f>
        <v> </v>
      </c>
      <c r="D208" s="22" t="str">
        <f aca="false">IF(AND(Planungsübersicht!$E242&gt;1990,TYPE(Planungsübersicht!$E242)=1,NOT(Planungsübersicht!$F242="Umsetzung nicht möglich")),Planungsübersicht!E242," ")</f>
        <v> </v>
      </c>
      <c r="E208" s="22" t="str">
        <f aca="false">IF(AND(Planungsübersicht!$E242&gt;1990,TYPE(Planungsübersicht!$E242)=1,NOT(Planungsübersicht!$F242="Umsetzung nicht möglich")),Planungsübersicht!F242," ")</f>
        <v> </v>
      </c>
      <c r="F208" s="22" t="str">
        <f aca="false">IF(AND(Planungsübersicht!$E242&gt;1990,TYPE(Planungsübersicht!$E242)=1,NOT(Planungsübersicht!$F242="Umsetzung nicht möglich")),Planungsübersicht!G242," ")</f>
        <v> </v>
      </c>
      <c r="G208" s="22" t="str">
        <f aca="false">IF(AND(Planungsübersicht!$E242&gt;1990,TYPE(Planungsübersicht!$E242)=1,NOT(Planungsübersicht!$F242="Umsetzung nicht möglich")),Planungsübersicht!H242," ")</f>
        <v> </v>
      </c>
      <c r="H208" s="22" t="str">
        <f aca="false">IF(AND(Planungsübersicht!$E242&gt;1990,TYPE(Planungsübersicht!$E242)=1,NOT(Planungsübersicht!$F242="Umsetzung nicht möglich")),MAX(Planungsübersicht!I242:Z242)," ")</f>
        <v> </v>
      </c>
    </row>
    <row r="209" customFormat="false" ht="12.75" hidden="false" customHeight="false" outlineLevel="0" collapsed="false">
      <c r="B209" s="22" t="str">
        <f aca="false">IF(AND(Planungsübersicht!$E243&gt;1990,TYPE(Planungsübersicht!$E243)=1,NOT(Planungsübersicht!$F243="Umsetzung nicht möglich")),Planungsübersicht!C243," ")</f>
        <v> </v>
      </c>
      <c r="C209" s="22" t="str">
        <f aca="false">IF(AND(Planungsübersicht!$E243&gt;1990,TYPE(Planungsübersicht!$E243)=1,NOT(Planungsübersicht!$F243="Umsetzung nicht möglich")),Planungsübersicht!D243," ")</f>
        <v> </v>
      </c>
      <c r="D209" s="22" t="str">
        <f aca="false">IF(AND(Planungsübersicht!$E243&gt;1990,TYPE(Planungsübersicht!$E243)=1,NOT(Planungsübersicht!$F243="Umsetzung nicht möglich")),Planungsübersicht!E243," ")</f>
        <v> </v>
      </c>
      <c r="E209" s="22" t="str">
        <f aca="false">IF(AND(Planungsübersicht!$E243&gt;1990,TYPE(Planungsübersicht!$E243)=1,NOT(Planungsübersicht!$F243="Umsetzung nicht möglich")),Planungsübersicht!F243," ")</f>
        <v> </v>
      </c>
      <c r="F209" s="22" t="str">
        <f aca="false">IF(AND(Planungsübersicht!$E243&gt;1990,TYPE(Planungsübersicht!$E243)=1,NOT(Planungsübersicht!$F243="Umsetzung nicht möglich")),Planungsübersicht!G243," ")</f>
        <v> </v>
      </c>
      <c r="G209" s="22" t="str">
        <f aca="false">IF(AND(Planungsübersicht!$E243&gt;1990,TYPE(Planungsübersicht!$E243)=1,NOT(Planungsübersicht!$F243="Umsetzung nicht möglich")),Planungsübersicht!H243," ")</f>
        <v> </v>
      </c>
      <c r="H209" s="22" t="str">
        <f aca="false">IF(AND(Planungsübersicht!$E243&gt;1990,TYPE(Planungsübersicht!$E243)=1,NOT(Planungsübersicht!$F243="Umsetzung nicht möglich")),MAX(Planungsübersicht!I243:Z243)," ")</f>
        <v> </v>
      </c>
    </row>
    <row r="210" customFormat="false" ht="12.75" hidden="false" customHeight="false" outlineLevel="0" collapsed="false">
      <c r="B210" s="22" t="str">
        <f aca="false">IF(AND(Planungsübersicht!$E244&gt;1990,TYPE(Planungsübersicht!$E244)=1,NOT(Planungsübersicht!$F244="Umsetzung nicht möglich")),Planungsübersicht!C244," ")</f>
        <v> </v>
      </c>
      <c r="C210" s="22" t="str">
        <f aca="false">IF(AND(Planungsübersicht!$E244&gt;1990,TYPE(Planungsübersicht!$E244)=1,NOT(Planungsübersicht!$F244="Umsetzung nicht möglich")),Planungsübersicht!D244," ")</f>
        <v> </v>
      </c>
      <c r="D210" s="22" t="str">
        <f aca="false">IF(AND(Planungsübersicht!$E244&gt;1990,TYPE(Planungsübersicht!$E244)=1,NOT(Planungsübersicht!$F244="Umsetzung nicht möglich")),Planungsübersicht!E244," ")</f>
        <v> </v>
      </c>
      <c r="E210" s="22" t="str">
        <f aca="false">IF(AND(Planungsübersicht!$E244&gt;1990,TYPE(Planungsübersicht!$E244)=1,NOT(Planungsübersicht!$F244="Umsetzung nicht möglich")),Planungsübersicht!F244," ")</f>
        <v> </v>
      </c>
      <c r="F210" s="22" t="str">
        <f aca="false">IF(AND(Planungsübersicht!$E244&gt;1990,TYPE(Planungsübersicht!$E244)=1,NOT(Planungsübersicht!$F244="Umsetzung nicht möglich")),Planungsübersicht!G244," ")</f>
        <v> </v>
      </c>
      <c r="G210" s="22" t="str">
        <f aca="false">IF(AND(Planungsübersicht!$E244&gt;1990,TYPE(Planungsübersicht!$E244)=1,NOT(Planungsübersicht!$F244="Umsetzung nicht möglich")),Planungsübersicht!H244," ")</f>
        <v> </v>
      </c>
      <c r="H210" s="22" t="str">
        <f aca="false">IF(AND(Planungsübersicht!$E244&gt;1990,TYPE(Planungsübersicht!$E244)=1,NOT(Planungsübersicht!$F244="Umsetzung nicht möglich")),MAX(Planungsübersicht!I244:Z244)," ")</f>
        <v> </v>
      </c>
    </row>
    <row r="211" customFormat="false" ht="12.75" hidden="false" customHeight="false" outlineLevel="0" collapsed="false">
      <c r="B211" s="22" t="str">
        <f aca="false">IF(AND(Planungsübersicht!$E245&gt;1990,TYPE(Planungsübersicht!$E245)=1,NOT(Planungsübersicht!$F245="Umsetzung nicht möglich")),Planungsübersicht!C245," ")</f>
        <v> </v>
      </c>
      <c r="C211" s="22" t="str">
        <f aca="false">IF(AND(Planungsübersicht!$E245&gt;1990,TYPE(Planungsübersicht!$E245)=1,NOT(Planungsübersicht!$F245="Umsetzung nicht möglich")),Planungsübersicht!D245," ")</f>
        <v> </v>
      </c>
      <c r="D211" s="22" t="str">
        <f aca="false">IF(AND(Planungsübersicht!$E245&gt;1990,TYPE(Planungsübersicht!$E245)=1,NOT(Planungsübersicht!$F245="Umsetzung nicht möglich")),Planungsübersicht!E245," ")</f>
        <v> </v>
      </c>
      <c r="E211" s="22" t="str">
        <f aca="false">IF(AND(Planungsübersicht!$E245&gt;1990,TYPE(Planungsübersicht!$E245)=1,NOT(Planungsübersicht!$F245="Umsetzung nicht möglich")),Planungsübersicht!F245," ")</f>
        <v> </v>
      </c>
      <c r="F211" s="22" t="str">
        <f aca="false">IF(AND(Planungsübersicht!$E245&gt;1990,TYPE(Planungsübersicht!$E245)=1,NOT(Planungsübersicht!$F245="Umsetzung nicht möglich")),Planungsübersicht!G245," ")</f>
        <v> </v>
      </c>
      <c r="G211" s="22" t="str">
        <f aca="false">IF(AND(Planungsübersicht!$E245&gt;1990,TYPE(Planungsübersicht!$E245)=1,NOT(Planungsübersicht!$F245="Umsetzung nicht möglich")),Planungsübersicht!H245," ")</f>
        <v> </v>
      </c>
      <c r="H211" s="22" t="str">
        <f aca="false">IF(AND(Planungsübersicht!$E245&gt;1990,TYPE(Planungsübersicht!$E245)=1,NOT(Planungsübersicht!$F245="Umsetzung nicht möglich")),MAX(Planungsübersicht!I245:Z245)," ")</f>
        <v> </v>
      </c>
    </row>
    <row r="212" customFormat="false" ht="12.75" hidden="false" customHeight="false" outlineLevel="0" collapsed="false">
      <c r="B212" s="22" t="str">
        <f aca="false">IF(AND(Planungsübersicht!$E246&gt;1990,TYPE(Planungsübersicht!$E246)=1,NOT(Planungsübersicht!$F246="Umsetzung nicht möglich")),Planungsübersicht!C246," ")</f>
        <v> </v>
      </c>
      <c r="C212" s="22" t="str">
        <f aca="false">IF(AND(Planungsübersicht!$E246&gt;1990,TYPE(Planungsübersicht!$E246)=1,NOT(Planungsübersicht!$F246="Umsetzung nicht möglich")),Planungsübersicht!D246," ")</f>
        <v> </v>
      </c>
      <c r="D212" s="22" t="str">
        <f aca="false">IF(AND(Planungsübersicht!$E246&gt;1990,TYPE(Planungsübersicht!$E246)=1,NOT(Planungsübersicht!$F246="Umsetzung nicht möglich")),Planungsübersicht!E246," ")</f>
        <v> </v>
      </c>
      <c r="E212" s="22" t="str">
        <f aca="false">IF(AND(Planungsübersicht!$E246&gt;1990,TYPE(Planungsübersicht!$E246)=1,NOT(Planungsübersicht!$F246="Umsetzung nicht möglich")),Planungsübersicht!F246," ")</f>
        <v> </v>
      </c>
      <c r="F212" s="22" t="str">
        <f aca="false">IF(AND(Planungsübersicht!$E246&gt;1990,TYPE(Planungsübersicht!$E246)=1,NOT(Planungsübersicht!$F246="Umsetzung nicht möglich")),Planungsübersicht!G246," ")</f>
        <v> </v>
      </c>
      <c r="G212" s="22" t="str">
        <f aca="false">IF(AND(Planungsübersicht!$E246&gt;1990,TYPE(Planungsübersicht!$E246)=1,NOT(Planungsübersicht!$F246="Umsetzung nicht möglich")),Planungsübersicht!H246," ")</f>
        <v> </v>
      </c>
      <c r="H212" s="22" t="str">
        <f aca="false">IF(AND(Planungsübersicht!$E246&gt;1990,TYPE(Planungsübersicht!$E246)=1,NOT(Planungsübersicht!$F246="Umsetzung nicht möglich")),MAX(Planungsübersicht!I246:Z246)," ")</f>
        <v> </v>
      </c>
    </row>
    <row r="213" customFormat="false" ht="12.75" hidden="false" customHeight="false" outlineLevel="0" collapsed="false">
      <c r="B213" s="22" t="str">
        <f aca="false">IF(AND(Planungsübersicht!$E247&gt;1990,TYPE(Planungsübersicht!$E247)=1,NOT(Planungsübersicht!$F247="Umsetzung nicht möglich")),Planungsübersicht!C247," ")</f>
        <v> </v>
      </c>
      <c r="C213" s="22" t="str">
        <f aca="false">IF(AND(Planungsübersicht!$E247&gt;1990,TYPE(Planungsübersicht!$E247)=1,NOT(Planungsübersicht!$F247="Umsetzung nicht möglich")),Planungsübersicht!D247," ")</f>
        <v> </v>
      </c>
      <c r="D213" s="22" t="str">
        <f aca="false">IF(AND(Planungsübersicht!$E247&gt;1990,TYPE(Planungsübersicht!$E247)=1,NOT(Planungsübersicht!$F247="Umsetzung nicht möglich")),Planungsübersicht!E247," ")</f>
        <v> </v>
      </c>
      <c r="E213" s="22" t="str">
        <f aca="false">IF(AND(Planungsübersicht!$E247&gt;1990,TYPE(Planungsübersicht!$E247)=1,NOT(Planungsübersicht!$F247="Umsetzung nicht möglich")),Planungsübersicht!F247," ")</f>
        <v> </v>
      </c>
      <c r="F213" s="22" t="str">
        <f aca="false">IF(AND(Planungsübersicht!$E247&gt;1990,TYPE(Planungsübersicht!$E247)=1,NOT(Planungsübersicht!$F247="Umsetzung nicht möglich")),Planungsübersicht!G247," ")</f>
        <v> </v>
      </c>
      <c r="G213" s="22" t="str">
        <f aca="false">IF(AND(Planungsübersicht!$E247&gt;1990,TYPE(Planungsübersicht!$E247)=1,NOT(Planungsübersicht!$F247="Umsetzung nicht möglich")),Planungsübersicht!H247," ")</f>
        <v> </v>
      </c>
      <c r="H213" s="22" t="str">
        <f aca="false">IF(AND(Planungsübersicht!$E247&gt;1990,TYPE(Planungsübersicht!$E247)=1,NOT(Planungsübersicht!$F247="Umsetzung nicht möglich")),MAX(Planungsübersicht!I247:Z247)," ")</f>
        <v> </v>
      </c>
    </row>
    <row r="214" customFormat="false" ht="12.75" hidden="false" customHeight="false" outlineLevel="0" collapsed="false">
      <c r="B214" s="22" t="str">
        <f aca="false">IF(AND(Planungsübersicht!$E248&gt;1990,TYPE(Planungsübersicht!$E248)=1,NOT(Planungsübersicht!$F248="Umsetzung nicht möglich")),Planungsübersicht!C248," ")</f>
        <v> </v>
      </c>
      <c r="C214" s="22" t="str">
        <f aca="false">IF(AND(Planungsübersicht!$E248&gt;1990,TYPE(Planungsübersicht!$E248)=1,NOT(Planungsübersicht!$F248="Umsetzung nicht möglich")),Planungsübersicht!D248," ")</f>
        <v> </v>
      </c>
      <c r="D214" s="22" t="str">
        <f aca="false">IF(AND(Planungsübersicht!$E248&gt;1990,TYPE(Planungsübersicht!$E248)=1,NOT(Planungsübersicht!$F248="Umsetzung nicht möglich")),Planungsübersicht!E248," ")</f>
        <v> </v>
      </c>
      <c r="E214" s="22" t="str">
        <f aca="false">IF(AND(Planungsübersicht!$E248&gt;1990,TYPE(Planungsübersicht!$E248)=1,NOT(Planungsübersicht!$F248="Umsetzung nicht möglich")),Planungsübersicht!F248," ")</f>
        <v> </v>
      </c>
      <c r="F214" s="22" t="str">
        <f aca="false">IF(AND(Planungsübersicht!$E248&gt;1990,TYPE(Planungsübersicht!$E248)=1,NOT(Planungsübersicht!$F248="Umsetzung nicht möglich")),Planungsübersicht!G248," ")</f>
        <v> </v>
      </c>
      <c r="G214" s="22" t="str">
        <f aca="false">IF(AND(Planungsübersicht!$E248&gt;1990,TYPE(Planungsübersicht!$E248)=1,NOT(Planungsübersicht!$F248="Umsetzung nicht möglich")),Planungsübersicht!H248," ")</f>
        <v> </v>
      </c>
      <c r="H214" s="22" t="str">
        <f aca="false">IF(AND(Planungsübersicht!$E248&gt;1990,TYPE(Planungsübersicht!$E248)=1,NOT(Planungsübersicht!$F248="Umsetzung nicht möglich")),MAX(Planungsübersicht!I248:Z248)," ")</f>
        <v> </v>
      </c>
    </row>
    <row r="215" customFormat="false" ht="12.75" hidden="false" customHeight="false" outlineLevel="0" collapsed="false">
      <c r="B215" s="22" t="str">
        <f aca="false">IF(AND(Planungsübersicht!$E249&gt;1990,TYPE(Planungsübersicht!$E249)=1,NOT(Planungsübersicht!$F249="Umsetzung nicht möglich")),Planungsübersicht!C249," ")</f>
        <v> </v>
      </c>
      <c r="C215" s="22" t="str">
        <f aca="false">IF(AND(Planungsübersicht!$E249&gt;1990,TYPE(Planungsübersicht!$E249)=1,NOT(Planungsübersicht!$F249="Umsetzung nicht möglich")),Planungsübersicht!D249," ")</f>
        <v> </v>
      </c>
      <c r="D215" s="22" t="str">
        <f aca="false">IF(AND(Planungsübersicht!$E249&gt;1990,TYPE(Planungsübersicht!$E249)=1,NOT(Planungsübersicht!$F249="Umsetzung nicht möglich")),Planungsübersicht!E249," ")</f>
        <v> </v>
      </c>
      <c r="E215" s="22" t="str">
        <f aca="false">IF(AND(Planungsübersicht!$E249&gt;1990,TYPE(Planungsübersicht!$E249)=1,NOT(Planungsübersicht!$F249="Umsetzung nicht möglich")),Planungsübersicht!F249," ")</f>
        <v> </v>
      </c>
      <c r="F215" s="22" t="str">
        <f aca="false">IF(AND(Planungsübersicht!$E249&gt;1990,TYPE(Planungsübersicht!$E249)=1,NOT(Planungsübersicht!$F249="Umsetzung nicht möglich")),Planungsübersicht!G249," ")</f>
        <v> </v>
      </c>
      <c r="G215" s="22" t="str">
        <f aca="false">IF(AND(Planungsübersicht!$E249&gt;1990,TYPE(Planungsübersicht!$E249)=1,NOT(Planungsübersicht!$F249="Umsetzung nicht möglich")),Planungsübersicht!H249," ")</f>
        <v> </v>
      </c>
      <c r="H215" s="22" t="str">
        <f aca="false">IF(AND(Planungsübersicht!$E249&gt;1990,TYPE(Planungsübersicht!$E249)=1,NOT(Planungsübersicht!$F249="Umsetzung nicht möglich")),MAX(Planungsübersicht!I249:Z249)," ")</f>
        <v> </v>
      </c>
    </row>
    <row r="216" customFormat="false" ht="12.75" hidden="false" customHeight="false" outlineLevel="0" collapsed="false">
      <c r="B216" s="22" t="str">
        <f aca="false">IF(AND(Planungsübersicht!$E250&gt;1990,TYPE(Planungsübersicht!$E250)=1,NOT(Planungsübersicht!$F250="Umsetzung nicht möglich")),Planungsübersicht!C250," ")</f>
        <v> </v>
      </c>
      <c r="C216" s="22" t="str">
        <f aca="false">IF(AND(Planungsübersicht!$E250&gt;1990,TYPE(Planungsübersicht!$E250)=1,NOT(Planungsübersicht!$F250="Umsetzung nicht möglich")),Planungsübersicht!D250," ")</f>
        <v> </v>
      </c>
      <c r="D216" s="22" t="str">
        <f aca="false">IF(AND(Planungsübersicht!$E250&gt;1990,TYPE(Planungsübersicht!$E250)=1,NOT(Planungsübersicht!$F250="Umsetzung nicht möglich")),Planungsübersicht!E250," ")</f>
        <v> </v>
      </c>
      <c r="E216" s="22" t="str">
        <f aca="false">IF(AND(Planungsübersicht!$E250&gt;1990,TYPE(Planungsübersicht!$E250)=1,NOT(Planungsübersicht!$F250="Umsetzung nicht möglich")),Planungsübersicht!F250," ")</f>
        <v> </v>
      </c>
      <c r="F216" s="22" t="str">
        <f aca="false">IF(AND(Planungsübersicht!$E250&gt;1990,TYPE(Planungsübersicht!$E250)=1,NOT(Planungsübersicht!$F250="Umsetzung nicht möglich")),Planungsübersicht!G250," ")</f>
        <v> </v>
      </c>
      <c r="G216" s="22" t="str">
        <f aca="false">IF(AND(Planungsübersicht!$E250&gt;1990,TYPE(Planungsübersicht!$E250)=1,NOT(Planungsübersicht!$F250="Umsetzung nicht möglich")),Planungsübersicht!H250," ")</f>
        <v> </v>
      </c>
      <c r="H216" s="22" t="str">
        <f aca="false">IF(AND(Planungsübersicht!$E250&gt;1990,TYPE(Planungsübersicht!$E250)=1,NOT(Planungsübersicht!$F250="Umsetzung nicht möglich")),MAX(Planungsübersicht!I250:Z250)," ")</f>
        <v> </v>
      </c>
    </row>
    <row r="217" customFormat="false" ht="12.75" hidden="false" customHeight="false" outlineLevel="0" collapsed="false">
      <c r="B217" s="22" t="str">
        <f aca="false">IF(AND(Planungsübersicht!$E251&gt;1990,TYPE(Planungsübersicht!$E251)=1,NOT(Planungsübersicht!$F251="Umsetzung nicht möglich")),Planungsübersicht!C251," ")</f>
        <v> </v>
      </c>
      <c r="C217" s="22" t="str">
        <f aca="false">IF(AND(Planungsübersicht!$E251&gt;1990,TYPE(Planungsübersicht!$E251)=1,NOT(Planungsübersicht!$F251="Umsetzung nicht möglich")),Planungsübersicht!D251," ")</f>
        <v> </v>
      </c>
      <c r="D217" s="22" t="str">
        <f aca="false">IF(AND(Planungsübersicht!$E251&gt;1990,TYPE(Planungsübersicht!$E251)=1,NOT(Planungsübersicht!$F251="Umsetzung nicht möglich")),Planungsübersicht!E251," ")</f>
        <v> </v>
      </c>
      <c r="E217" s="22" t="str">
        <f aca="false">IF(AND(Planungsübersicht!$E251&gt;1990,TYPE(Planungsübersicht!$E251)=1,NOT(Planungsübersicht!$F251="Umsetzung nicht möglich")),Planungsübersicht!F251," ")</f>
        <v> </v>
      </c>
      <c r="F217" s="22" t="str">
        <f aca="false">IF(AND(Planungsübersicht!$E251&gt;1990,TYPE(Planungsübersicht!$E251)=1,NOT(Planungsübersicht!$F251="Umsetzung nicht möglich")),Planungsübersicht!G251," ")</f>
        <v> </v>
      </c>
      <c r="G217" s="22" t="str">
        <f aca="false">IF(AND(Planungsübersicht!$E251&gt;1990,TYPE(Planungsübersicht!$E251)=1,NOT(Planungsübersicht!$F251="Umsetzung nicht möglich")),Planungsübersicht!H251," ")</f>
        <v> </v>
      </c>
      <c r="H217" s="22" t="str">
        <f aca="false">IF(AND(Planungsübersicht!$E251&gt;1990,TYPE(Planungsübersicht!$E251)=1,NOT(Planungsübersicht!$F251="Umsetzung nicht möglich")),MAX(Planungsübersicht!I251:Z251)," ")</f>
        <v> </v>
      </c>
    </row>
    <row r="218" customFormat="false" ht="12.75" hidden="false" customHeight="false" outlineLevel="0" collapsed="false">
      <c r="B218" s="22" t="str">
        <f aca="false">IF(AND(Planungsübersicht!$E252&gt;1990,TYPE(Planungsübersicht!$E252)=1,NOT(Planungsübersicht!$F252="Umsetzung nicht möglich")),Planungsübersicht!C252," ")</f>
        <v> </v>
      </c>
      <c r="C218" s="22" t="str">
        <f aca="false">IF(AND(Planungsübersicht!$E252&gt;1990,TYPE(Planungsübersicht!$E252)=1,NOT(Planungsübersicht!$F252="Umsetzung nicht möglich")),Planungsübersicht!D252," ")</f>
        <v> </v>
      </c>
      <c r="D218" s="22" t="str">
        <f aca="false">IF(AND(Planungsübersicht!$E252&gt;1990,TYPE(Planungsübersicht!$E252)=1,NOT(Planungsübersicht!$F252="Umsetzung nicht möglich")),Planungsübersicht!E252," ")</f>
        <v> </v>
      </c>
      <c r="E218" s="22" t="str">
        <f aca="false">IF(AND(Planungsübersicht!$E252&gt;1990,TYPE(Planungsübersicht!$E252)=1,NOT(Planungsübersicht!$F252="Umsetzung nicht möglich")),Planungsübersicht!F252," ")</f>
        <v> </v>
      </c>
      <c r="F218" s="22" t="str">
        <f aca="false">IF(AND(Planungsübersicht!$E252&gt;1990,TYPE(Planungsübersicht!$E252)=1,NOT(Planungsübersicht!$F252="Umsetzung nicht möglich")),Planungsübersicht!G252," ")</f>
        <v> </v>
      </c>
      <c r="G218" s="22" t="str">
        <f aca="false">IF(AND(Planungsübersicht!$E252&gt;1990,TYPE(Planungsübersicht!$E252)=1,NOT(Planungsübersicht!$F252="Umsetzung nicht möglich")),Planungsübersicht!H252," ")</f>
        <v> </v>
      </c>
      <c r="H218" s="22" t="str">
        <f aca="false">IF(AND(Planungsübersicht!$E252&gt;1990,TYPE(Planungsübersicht!$E252)=1,NOT(Planungsübersicht!$F252="Umsetzung nicht möglich")),MAX(Planungsübersicht!I252:Z252)," ")</f>
        <v> </v>
      </c>
    </row>
    <row r="219" customFormat="false" ht="12.75" hidden="false" customHeight="false" outlineLevel="0" collapsed="false">
      <c r="B219" s="22" t="str">
        <f aca="false">IF(AND(Planungsübersicht!$E253&gt;1990,TYPE(Planungsübersicht!$E253)=1,NOT(Planungsübersicht!$F253="Umsetzung nicht möglich")),Planungsübersicht!C253," ")</f>
        <v> </v>
      </c>
      <c r="C219" s="22" t="str">
        <f aca="false">IF(AND(Planungsübersicht!$E253&gt;1990,TYPE(Planungsübersicht!$E253)=1,NOT(Planungsübersicht!$F253="Umsetzung nicht möglich")),Planungsübersicht!D253," ")</f>
        <v> </v>
      </c>
      <c r="D219" s="22" t="str">
        <f aca="false">IF(AND(Planungsübersicht!$E253&gt;1990,TYPE(Planungsübersicht!$E253)=1,NOT(Planungsübersicht!$F253="Umsetzung nicht möglich")),Planungsübersicht!E253," ")</f>
        <v> </v>
      </c>
      <c r="E219" s="22" t="str">
        <f aca="false">IF(AND(Planungsübersicht!$E253&gt;1990,TYPE(Planungsübersicht!$E253)=1,NOT(Planungsübersicht!$F253="Umsetzung nicht möglich")),Planungsübersicht!F253," ")</f>
        <v> </v>
      </c>
      <c r="F219" s="22" t="str">
        <f aca="false">IF(AND(Planungsübersicht!$E253&gt;1990,TYPE(Planungsübersicht!$E253)=1,NOT(Planungsübersicht!$F253="Umsetzung nicht möglich")),Planungsübersicht!G253," ")</f>
        <v> </v>
      </c>
      <c r="G219" s="22" t="str">
        <f aca="false">IF(AND(Planungsübersicht!$E253&gt;1990,TYPE(Planungsübersicht!$E253)=1,NOT(Planungsübersicht!$F253="Umsetzung nicht möglich")),Planungsübersicht!H253," ")</f>
        <v> </v>
      </c>
      <c r="H219" s="22" t="str">
        <f aca="false">IF(AND(Planungsübersicht!$E253&gt;1990,TYPE(Planungsübersicht!$E253)=1,NOT(Planungsübersicht!$F253="Umsetzung nicht möglich")),MAX(Planungsübersicht!I253:Z253)," ")</f>
        <v> </v>
      </c>
    </row>
    <row r="220" customFormat="false" ht="12.75" hidden="false" customHeight="false" outlineLevel="0" collapsed="false">
      <c r="B220" s="22" t="str">
        <f aca="false">IF(AND(Planungsübersicht!$E254&gt;1990,TYPE(Planungsübersicht!$E254)=1,NOT(Planungsübersicht!$F254="Umsetzung nicht möglich")),Planungsübersicht!C254," ")</f>
        <v> </v>
      </c>
      <c r="C220" s="22" t="str">
        <f aca="false">IF(AND(Planungsübersicht!$E254&gt;1990,TYPE(Planungsübersicht!$E254)=1,NOT(Planungsübersicht!$F254="Umsetzung nicht möglich")),Planungsübersicht!D254," ")</f>
        <v> </v>
      </c>
      <c r="D220" s="22" t="str">
        <f aca="false">IF(AND(Planungsübersicht!$E254&gt;1990,TYPE(Planungsübersicht!$E254)=1,NOT(Planungsübersicht!$F254="Umsetzung nicht möglich")),Planungsübersicht!E254," ")</f>
        <v> </v>
      </c>
      <c r="E220" s="22" t="str">
        <f aca="false">IF(AND(Planungsübersicht!$E254&gt;1990,TYPE(Planungsübersicht!$E254)=1,NOT(Planungsübersicht!$F254="Umsetzung nicht möglich")),Planungsübersicht!F254," ")</f>
        <v> </v>
      </c>
      <c r="F220" s="22" t="str">
        <f aca="false">IF(AND(Planungsübersicht!$E254&gt;1990,TYPE(Planungsübersicht!$E254)=1,NOT(Planungsübersicht!$F254="Umsetzung nicht möglich")),Planungsübersicht!G254," ")</f>
        <v> </v>
      </c>
      <c r="G220" s="22" t="str">
        <f aca="false">IF(AND(Planungsübersicht!$E254&gt;1990,TYPE(Planungsübersicht!$E254)=1,NOT(Planungsübersicht!$F254="Umsetzung nicht möglich")),Planungsübersicht!H254," ")</f>
        <v> </v>
      </c>
      <c r="H220" s="22" t="str">
        <f aca="false">IF(AND(Planungsübersicht!$E254&gt;1990,TYPE(Planungsübersicht!$E254)=1,NOT(Planungsübersicht!$F254="Umsetzung nicht möglich")),MAX(Planungsübersicht!I254:Z254)," ")</f>
        <v> </v>
      </c>
    </row>
    <row r="221" customFormat="false" ht="12.75" hidden="false" customHeight="false" outlineLevel="0" collapsed="false">
      <c r="B221" s="22" t="str">
        <f aca="false">IF(AND(Planungsübersicht!$E255&gt;1990,TYPE(Planungsübersicht!$E255)=1,NOT(Planungsübersicht!$F255="Umsetzung nicht möglich")),Planungsübersicht!C255," ")</f>
        <v> </v>
      </c>
      <c r="C221" s="22" t="str">
        <f aca="false">IF(AND(Planungsübersicht!$E255&gt;1990,TYPE(Planungsübersicht!$E255)=1,NOT(Planungsübersicht!$F255="Umsetzung nicht möglich")),Planungsübersicht!D255," ")</f>
        <v> </v>
      </c>
      <c r="D221" s="22" t="str">
        <f aca="false">IF(AND(Planungsübersicht!$E255&gt;1990,TYPE(Planungsübersicht!$E255)=1,NOT(Planungsübersicht!$F255="Umsetzung nicht möglich")),Planungsübersicht!E255," ")</f>
        <v> </v>
      </c>
      <c r="E221" s="22" t="str">
        <f aca="false">IF(AND(Planungsübersicht!$E255&gt;1990,TYPE(Planungsübersicht!$E255)=1,NOT(Planungsübersicht!$F255="Umsetzung nicht möglich")),Planungsübersicht!F255," ")</f>
        <v> </v>
      </c>
      <c r="F221" s="22" t="str">
        <f aca="false">IF(AND(Planungsübersicht!$E255&gt;1990,TYPE(Planungsübersicht!$E255)=1,NOT(Planungsübersicht!$F255="Umsetzung nicht möglich")),Planungsübersicht!G255," ")</f>
        <v> </v>
      </c>
      <c r="G221" s="22" t="str">
        <f aca="false">IF(AND(Planungsübersicht!$E255&gt;1990,TYPE(Planungsübersicht!$E255)=1,NOT(Planungsübersicht!$F255="Umsetzung nicht möglich")),Planungsübersicht!H255," ")</f>
        <v> </v>
      </c>
      <c r="H221" s="22" t="str">
        <f aca="false">IF(AND(Planungsübersicht!$E255&gt;1990,TYPE(Planungsübersicht!$E255)=1,NOT(Planungsübersicht!$F255="Umsetzung nicht möglich")),MAX(Planungsübersicht!I255:Z255)," ")</f>
        <v> </v>
      </c>
    </row>
    <row r="222" customFormat="false" ht="12.75" hidden="false" customHeight="false" outlineLevel="0" collapsed="false">
      <c r="B222" s="22" t="str">
        <f aca="false">IF(AND(Planungsübersicht!$E256&gt;1990,TYPE(Planungsübersicht!$E256)=1,NOT(Planungsübersicht!$F256="Umsetzung nicht möglich")),Planungsübersicht!C256," ")</f>
        <v> </v>
      </c>
      <c r="C222" s="22" t="str">
        <f aca="false">IF(AND(Planungsübersicht!$E256&gt;1990,TYPE(Planungsübersicht!$E256)=1,NOT(Planungsübersicht!$F256="Umsetzung nicht möglich")),Planungsübersicht!D256," ")</f>
        <v> </v>
      </c>
      <c r="D222" s="22" t="str">
        <f aca="false">IF(AND(Planungsübersicht!$E256&gt;1990,TYPE(Planungsübersicht!$E256)=1,NOT(Planungsübersicht!$F256="Umsetzung nicht möglich")),Planungsübersicht!E256," ")</f>
        <v> </v>
      </c>
      <c r="E222" s="22" t="str">
        <f aca="false">IF(AND(Planungsübersicht!$E256&gt;1990,TYPE(Planungsübersicht!$E256)=1,NOT(Planungsübersicht!$F256="Umsetzung nicht möglich")),Planungsübersicht!F256," ")</f>
        <v> </v>
      </c>
      <c r="F222" s="22" t="str">
        <f aca="false">IF(AND(Planungsübersicht!$E256&gt;1990,TYPE(Planungsübersicht!$E256)=1,NOT(Planungsübersicht!$F256="Umsetzung nicht möglich")),Planungsübersicht!G256," ")</f>
        <v> </v>
      </c>
      <c r="G222" s="22" t="str">
        <f aca="false">IF(AND(Planungsübersicht!$E256&gt;1990,TYPE(Planungsübersicht!$E256)=1,NOT(Planungsübersicht!$F256="Umsetzung nicht möglich")),Planungsübersicht!H256," ")</f>
        <v> </v>
      </c>
      <c r="H222" s="22" t="str">
        <f aca="false">IF(AND(Planungsübersicht!$E256&gt;1990,TYPE(Planungsübersicht!$E256)=1,NOT(Planungsübersicht!$F256="Umsetzung nicht möglich")),MAX(Planungsübersicht!I256:Z256)," ")</f>
        <v> </v>
      </c>
    </row>
    <row r="223" customFormat="false" ht="12.75" hidden="false" customHeight="false" outlineLevel="0" collapsed="false">
      <c r="B223" s="22" t="str">
        <f aca="false">IF(AND(Planungsübersicht!$E257&gt;1990,TYPE(Planungsübersicht!$E257)=1,NOT(Planungsübersicht!$F257="Umsetzung nicht möglich")),Planungsübersicht!C257," ")</f>
        <v> </v>
      </c>
      <c r="C223" s="22" t="str">
        <f aca="false">IF(AND(Planungsübersicht!$E257&gt;1990,TYPE(Planungsübersicht!$E257)=1,NOT(Planungsübersicht!$F257="Umsetzung nicht möglich")),Planungsübersicht!D257," ")</f>
        <v> </v>
      </c>
      <c r="D223" s="22" t="str">
        <f aca="false">IF(AND(Planungsübersicht!$E257&gt;1990,TYPE(Planungsübersicht!$E257)=1,NOT(Planungsübersicht!$F257="Umsetzung nicht möglich")),Planungsübersicht!E257," ")</f>
        <v> </v>
      </c>
      <c r="E223" s="22" t="str">
        <f aca="false">IF(AND(Planungsübersicht!$E257&gt;1990,TYPE(Planungsübersicht!$E257)=1,NOT(Planungsübersicht!$F257="Umsetzung nicht möglich")),Planungsübersicht!F257," ")</f>
        <v> </v>
      </c>
      <c r="F223" s="22" t="str">
        <f aca="false">IF(AND(Planungsübersicht!$E257&gt;1990,TYPE(Planungsübersicht!$E257)=1,NOT(Planungsübersicht!$F257="Umsetzung nicht möglich")),Planungsübersicht!G257," ")</f>
        <v> </v>
      </c>
      <c r="G223" s="22" t="str">
        <f aca="false">IF(AND(Planungsübersicht!$E257&gt;1990,TYPE(Planungsübersicht!$E257)=1,NOT(Planungsübersicht!$F257="Umsetzung nicht möglich")),Planungsübersicht!H257," ")</f>
        <v> </v>
      </c>
      <c r="H223" s="22" t="str">
        <f aca="false">IF(AND(Planungsübersicht!$E257&gt;1990,TYPE(Planungsübersicht!$E257)=1,NOT(Planungsübersicht!$F257="Umsetzung nicht möglich")),MAX(Planungsübersicht!I257:Z257)," ")</f>
        <v> </v>
      </c>
    </row>
    <row r="224" customFormat="false" ht="12.75" hidden="false" customHeight="false" outlineLevel="0" collapsed="false">
      <c r="B224" s="22" t="str">
        <f aca="false">IF(AND(Planungsübersicht!$E259&gt;1990,TYPE(Planungsübersicht!$E259)=1,NOT(Planungsübersicht!$F259="Umsetzung nicht möglich")), Planungsübersicht!C259," ")</f>
        <v> </v>
      </c>
      <c r="C224" s="22" t="str">
        <f aca="false">IF(AND(Planungsübersicht!$E259&gt;1990,TYPE(Planungsübersicht!$E259)=1,NOT(Planungsübersicht!$F259="Umsetzung nicht möglich")), Planungsübersicht!D259," ")</f>
        <v> </v>
      </c>
      <c r="D224" s="22" t="str">
        <f aca="false">IF(AND(Planungsübersicht!$E259&gt;1990,TYPE(Planungsübersicht!$E259)=1,NOT(Planungsübersicht!$F259="Umsetzung nicht möglich")), Planungsübersicht!E259," ")</f>
        <v> </v>
      </c>
      <c r="E224" s="22" t="str">
        <f aca="false">IF(AND(Planungsübersicht!$E259&gt;1990,TYPE(Planungsübersicht!$E259)=1,NOT(Planungsübersicht!$F259="Umsetzung nicht möglich")), Planungsübersicht!F259," ")</f>
        <v> </v>
      </c>
      <c r="F224" s="22" t="str">
        <f aca="false">IF(AND(Planungsübersicht!$E259&gt;1990,TYPE(Planungsübersicht!$E259)=1,NOT(Planungsübersicht!$F259="Umsetzung nicht möglich")), Planungsübersicht!G259," ")</f>
        <v> </v>
      </c>
      <c r="G224" s="22" t="str">
        <f aca="false">IF(AND(Planungsübersicht!$E259&gt;1990,TYPE(Planungsübersicht!$E259)=1,NOT(Planungsübersicht!$F259="Umsetzung nicht möglich")), Planungsübersicht!H259," ")</f>
        <v> </v>
      </c>
      <c r="H224" s="22" t="str">
        <f aca="false">IF(AND(Planungsübersicht!$E259&gt;1990,TYPE(Planungsübersicht!$E259)=1,NOT(Planungsübersicht!$F259="Umsetzung nicht möglich")), MAX(Planungsübersicht!I259:Z259)," ")</f>
        <v> </v>
      </c>
    </row>
    <row r="225" customFormat="false" ht="12.75" hidden="false" customHeight="false" outlineLevel="0" collapsed="false">
      <c r="B225" s="22" t="str">
        <f aca="false">IF(AND(Planungsübersicht!$E261&gt;1990,TYPE(Planungsübersicht!$E261)=1,NOT(Planungsübersicht!$F261="Umsetzung nicht möglich")), Planungsübersicht!C261," ")</f>
        <v> </v>
      </c>
      <c r="C225" s="22" t="str">
        <f aca="false">IF(AND(Planungsübersicht!$E261&gt;1990,TYPE(Planungsübersicht!$E261)=1,NOT(Planungsübersicht!$F261="Umsetzung nicht möglich")), Planungsübersicht!D261," ")</f>
        <v> </v>
      </c>
      <c r="D225" s="22" t="str">
        <f aca="false">IF(AND(Planungsübersicht!$E261&gt;1990,TYPE(Planungsübersicht!$E261)=1,NOT(Planungsübersicht!$F261="Umsetzung nicht möglich")), Planungsübersicht!E261," ")</f>
        <v> </v>
      </c>
      <c r="E225" s="22" t="str">
        <f aca="false">IF(AND(Planungsübersicht!$E261&gt;1990,TYPE(Planungsübersicht!$E261)=1,NOT(Planungsübersicht!$F261="Umsetzung nicht möglich")), Planungsübersicht!F261," ")</f>
        <v> </v>
      </c>
      <c r="F225" s="22" t="str">
        <f aca="false">IF(AND(Planungsübersicht!$E261&gt;1990,TYPE(Planungsübersicht!$E261)=1,NOT(Planungsübersicht!$F261="Umsetzung nicht möglich")), Planungsübersicht!G261," ")</f>
        <v> </v>
      </c>
      <c r="G225" s="22" t="str">
        <f aca="false">IF(AND(Planungsübersicht!$E261&gt;1990,TYPE(Planungsübersicht!$E261)=1,NOT(Planungsübersicht!$F261="Umsetzung nicht möglich")), Planungsübersicht!H261," ")</f>
        <v> </v>
      </c>
      <c r="H225" s="22" t="str">
        <f aca="false">IF(AND(Planungsübersicht!$E261&gt;1990,TYPE(Planungsübersicht!$E261)=1,NOT(Planungsübersicht!$F261="Umsetzung nicht möglich")), MAX(Planungsübersicht!I261:Z261)," ")</f>
        <v> </v>
      </c>
    </row>
    <row r="226" customFormat="false" ht="12.75" hidden="false" customHeight="false" outlineLevel="0" collapsed="false">
      <c r="B226" s="22" t="str">
        <f aca="false">IF(AND(Planungsübersicht!$E263&gt;1990,TYPE(Planungsübersicht!$E263)=1,NOT(Planungsübersicht!$F263="Umsetzung nicht möglich")), Planungsübersicht!C263," ")</f>
        <v> </v>
      </c>
      <c r="C226" s="22" t="str">
        <f aca="false">IF(AND(Planungsübersicht!$E263&gt;1990,TYPE(Planungsübersicht!$E263)=1,NOT(Planungsübersicht!$F263="Umsetzung nicht möglich")), Planungsübersicht!D263," ")</f>
        <v> </v>
      </c>
      <c r="D226" s="22" t="str">
        <f aca="false">IF(AND(Planungsübersicht!$E263&gt;1990,TYPE(Planungsübersicht!$E263)=1,NOT(Planungsübersicht!$F263="Umsetzung nicht möglich")), Planungsübersicht!E263," ")</f>
        <v> </v>
      </c>
      <c r="E226" s="22" t="str">
        <f aca="false">IF(AND(Planungsübersicht!$E263&gt;1990,TYPE(Planungsübersicht!$E263)=1,NOT(Planungsübersicht!$F263="Umsetzung nicht möglich")), Planungsübersicht!F263," ")</f>
        <v> </v>
      </c>
      <c r="F226" s="22" t="str">
        <f aca="false">IF(AND(Planungsübersicht!$E263&gt;1990,TYPE(Planungsübersicht!$E263)=1,NOT(Planungsübersicht!$F263="Umsetzung nicht möglich")), Planungsübersicht!G263," ")</f>
        <v> </v>
      </c>
      <c r="G226" s="22" t="str">
        <f aca="false">IF(AND(Planungsübersicht!$E263&gt;1990,TYPE(Planungsübersicht!$E263)=1,NOT(Planungsübersicht!$F263="Umsetzung nicht möglich")), Planungsübersicht!H263," ")</f>
        <v> </v>
      </c>
      <c r="H226" s="22" t="str">
        <f aca="false">IF(AND(Planungsübersicht!$E263&gt;1990,TYPE(Planungsübersicht!$E263)=1,NOT(Planungsübersicht!$F263="Umsetzung nicht möglich")), MAX(Planungsübersicht!I263:Z263)," ")</f>
        <v> </v>
      </c>
    </row>
    <row r="227" customFormat="false" ht="12.75" hidden="false" customHeight="false" outlineLevel="0" collapsed="false">
      <c r="B227" s="22" t="str">
        <f aca="false">IF(AND(Planungsübersicht!$E265&gt;1990,TYPE(Planungsübersicht!$E265)=1,NOT(Planungsübersicht!$F265="Umsetzung nicht möglich")),Planungsübersicht!C265," ")</f>
        <v> </v>
      </c>
      <c r="C227" s="22" t="str">
        <f aca="false">IF(AND(Planungsübersicht!$E265&gt;1990,TYPE(Planungsübersicht!$E265)=1,NOT(Planungsübersicht!$F265="Umsetzung nicht möglich")),Planungsübersicht!D265," ")</f>
        <v> </v>
      </c>
      <c r="D227" s="22" t="str">
        <f aca="false">IF(AND(Planungsübersicht!$E265&gt;1990,TYPE(Planungsübersicht!$E265)=1,NOT(Planungsübersicht!$F265="Umsetzung nicht möglich")),Planungsübersicht!E265," ")</f>
        <v> </v>
      </c>
      <c r="E227" s="22" t="str">
        <f aca="false">IF(AND(Planungsübersicht!$E265&gt;1990,TYPE(Planungsübersicht!$E265)=1,NOT(Planungsübersicht!$F265="Umsetzung nicht möglich")),Planungsübersicht!F265," ")</f>
        <v> </v>
      </c>
      <c r="F227" s="22" t="str">
        <f aca="false">IF(AND(Planungsübersicht!$E265&gt;1990,TYPE(Planungsübersicht!$E265)=1,NOT(Planungsübersicht!$F265="Umsetzung nicht möglich")),Planungsübersicht!G265," ")</f>
        <v> </v>
      </c>
      <c r="G227" s="22" t="str">
        <f aca="false">IF(AND(Planungsübersicht!$E265&gt;1990,TYPE(Planungsübersicht!$E265)=1,NOT(Planungsübersicht!$F265="Umsetzung nicht möglich")),Planungsübersicht!H265," ")</f>
        <v> </v>
      </c>
      <c r="H227" s="22" t="str">
        <f aca="false">IF(AND(Planungsübersicht!$E265&gt;1990,TYPE(Planungsübersicht!$E265)=1,NOT(Planungsübersicht!$F265="Umsetzung nicht möglich")),MAX(Planungsübersicht!I265:Z265)," ")</f>
        <v> </v>
      </c>
    </row>
    <row r="228" customFormat="false" ht="12.75" hidden="false" customHeight="false" outlineLevel="0" collapsed="false">
      <c r="B228" s="22" t="str">
        <f aca="false">IF(AND(Planungsübersicht!$E266&gt;1990,TYPE(Planungsübersicht!$E266)=1,NOT(Planungsübersicht!$F266="Umsetzung nicht möglich")),Planungsübersicht!C266," ")</f>
        <v>E5</v>
      </c>
      <c r="C228" s="22" t="str">
        <f aca="false">IF(AND(Planungsübersicht!$E266&gt;1990,TYPE(Planungsübersicht!$E266)=1,NOT(Planungsübersicht!$F266="Umsetzung nicht möglich")),Planungsübersicht!D266," ")</f>
        <v>umweltfreundliche Ernährung in der Mensa (regional)</v>
      </c>
      <c r="D228" s="22" t="n">
        <f aca="false">IF(AND(Planungsübersicht!$E266&gt;1990,TYPE(Planungsübersicht!$E266)=1,NOT(Planungsübersicht!$F266="Umsetzung nicht möglich")),Planungsübersicht!E266," ")</f>
        <v>2024</v>
      </c>
      <c r="E228" s="22" t="str">
        <f aca="false">IF(AND(Planungsübersicht!$E266&gt;1990,TYPE(Planungsübersicht!$E266)=1,NOT(Planungsübersicht!$F266="Umsetzung nicht möglich")),Planungsübersicht!F266," ")</f>
        <v>wird laufend umgesetzt</v>
      </c>
      <c r="F228" s="22" t="str">
        <f aca="false">IF(AND(Planungsübersicht!$E266&gt;1990,TYPE(Planungsübersicht!$E266)=1,NOT(Planungsübersicht!$F266="Umsetzung nicht möglich")),Planungsübersicht!G266," ")</f>
        <v>Hr. Uslu (Mensa-Beauftragter)</v>
      </c>
      <c r="G228" s="22" t="str">
        <f aca="false">IF(AND(Planungsübersicht!$E266&gt;1990,TYPE(Planungsübersicht!$E266)=1,NOT(Planungsübersicht!$F266="Umsetzung nicht möglich")),Planungsübersicht!H266," ")</f>
        <v>alle</v>
      </c>
      <c r="H228" s="22" t="n">
        <f aca="false">IF(AND(Planungsübersicht!$E266&gt;1990,TYPE(Planungsübersicht!$E266)=1,NOT(Planungsübersicht!$F266="Umsetzung nicht möglich")),MAX(Planungsübersicht!I266:Z266)," ")</f>
        <v>0</v>
      </c>
    </row>
    <row r="229" customFormat="false" ht="12.75" hidden="false" customHeight="false" outlineLevel="0" collapsed="false">
      <c r="B229" s="22" t="str">
        <f aca="false">IF(AND(Planungsübersicht!$E267&gt;1990,TYPE(Planungsübersicht!$E267)=1,NOT(Planungsübersicht!$F267="Umsetzung nicht möglich")),Planungsübersicht!C267," ")</f>
        <v> </v>
      </c>
      <c r="C229" s="22" t="str">
        <f aca="false">IF(AND(Planungsübersicht!$E267&gt;1990,TYPE(Planungsübersicht!$E267)=1,NOT(Planungsübersicht!$F267="Umsetzung nicht möglich")),Planungsübersicht!D267," ")</f>
        <v> </v>
      </c>
      <c r="D229" s="22" t="str">
        <f aca="false">IF(AND(Planungsübersicht!$E267&gt;1990,TYPE(Planungsübersicht!$E267)=1,NOT(Planungsübersicht!$F267="Umsetzung nicht möglich")),Planungsübersicht!E267," ")</f>
        <v> </v>
      </c>
      <c r="E229" s="22" t="str">
        <f aca="false">IF(AND(Planungsübersicht!$E267&gt;1990,TYPE(Planungsübersicht!$E267)=1,NOT(Planungsübersicht!$F267="Umsetzung nicht möglich")),Planungsübersicht!F267," ")</f>
        <v> </v>
      </c>
      <c r="F229" s="22" t="str">
        <f aca="false">IF(AND(Planungsübersicht!$E267&gt;1990,TYPE(Planungsübersicht!$E267)=1,NOT(Planungsübersicht!$F267="Umsetzung nicht möglich")),Planungsübersicht!G267," ")</f>
        <v> </v>
      </c>
      <c r="G229" s="22" t="str">
        <f aca="false">IF(AND(Planungsübersicht!$E267&gt;1990,TYPE(Planungsübersicht!$E267)=1,NOT(Planungsübersicht!$F267="Umsetzung nicht möglich")),Planungsübersicht!H267," ")</f>
        <v> </v>
      </c>
      <c r="H229" s="22" t="str">
        <f aca="false">IF(AND(Planungsübersicht!$E267&gt;1990,TYPE(Planungsübersicht!$E267)=1,NOT(Planungsübersicht!$F267="Umsetzung nicht möglich")),MAX(Planungsübersicht!I267:Z267)," ")</f>
        <v> </v>
      </c>
    </row>
    <row r="230" customFormat="false" ht="12.75" hidden="false" customHeight="false" outlineLevel="0" collapsed="false">
      <c r="B230" s="22" t="str">
        <f aca="false">IF(AND(Planungsübersicht!$E268&gt;1990,TYPE(Planungsübersicht!$E268)=1,NOT(Planungsübersicht!$F268="Umsetzung nicht möglich")),Planungsübersicht!C268," ")</f>
        <v>E6</v>
      </c>
      <c r="C230" s="22" t="str">
        <f aca="false">IF(AND(Planungsübersicht!$E268&gt;1990,TYPE(Planungsübersicht!$E268)=1,NOT(Planungsübersicht!$F268="Umsetzung nicht möglich")),Planungsübersicht!D268," ")</f>
        <v>umweltfreundliche Ernährung in der Mensa (saisonal)</v>
      </c>
      <c r="D230" s="22" t="n">
        <f aca="false">IF(AND(Planungsübersicht!$E268&gt;1990,TYPE(Planungsübersicht!$E268)=1,NOT(Planungsübersicht!$F268="Umsetzung nicht möglich")),Planungsübersicht!E268," ")</f>
        <v>2024</v>
      </c>
      <c r="E230" s="22" t="str">
        <f aca="false">IF(AND(Planungsübersicht!$E268&gt;1990,TYPE(Planungsübersicht!$E268)=1,NOT(Planungsübersicht!$F268="Umsetzung nicht möglich")),Planungsübersicht!F268," ")</f>
        <v>wird laufend umgesetzt</v>
      </c>
      <c r="F230" s="22" t="str">
        <f aca="false">IF(AND(Planungsübersicht!$E268&gt;1990,TYPE(Planungsübersicht!$E268)=1,NOT(Planungsübersicht!$F268="Umsetzung nicht möglich")),Planungsübersicht!G268," ")</f>
        <v>Hr. Uslu (Mensa-Beauftragter)</v>
      </c>
      <c r="G230" s="22" t="str">
        <f aca="false">IF(AND(Planungsübersicht!$E268&gt;1990,TYPE(Planungsübersicht!$E268)=1,NOT(Planungsübersicht!$F268="Umsetzung nicht möglich")),Planungsübersicht!H268," ")</f>
        <v>alle</v>
      </c>
      <c r="H230" s="22" t="n">
        <f aca="false">IF(AND(Planungsübersicht!$E268&gt;1990,TYPE(Planungsübersicht!$E268)=1,NOT(Planungsübersicht!$F268="Umsetzung nicht möglich")),MAX(Planungsübersicht!I268:Z268)," ")</f>
        <v>0</v>
      </c>
    </row>
    <row r="231" customFormat="false" ht="12.75" hidden="false" customHeight="false" outlineLevel="0" collapsed="false">
      <c r="B231" s="22" t="str">
        <f aca="false">IF(AND(Planungsübersicht!$E269&gt;1990,TYPE(Planungsübersicht!$E269)=1,NOT(Planungsübersicht!$F269="Umsetzung nicht möglich")),Planungsübersicht!C269," ")</f>
        <v> </v>
      </c>
      <c r="C231" s="22" t="str">
        <f aca="false">IF(AND(Planungsübersicht!$E269&gt;1990,TYPE(Planungsübersicht!$E269)=1,NOT(Planungsübersicht!$F269="Umsetzung nicht möglich")),Planungsübersicht!D269," ")</f>
        <v> </v>
      </c>
      <c r="D231" s="22" t="str">
        <f aca="false">IF(AND(Planungsübersicht!$E269&gt;1990,TYPE(Planungsübersicht!$E269)=1,NOT(Planungsübersicht!$F269="Umsetzung nicht möglich")),Planungsübersicht!E269," ")</f>
        <v> </v>
      </c>
      <c r="E231" s="22" t="str">
        <f aca="false">IF(AND(Planungsübersicht!$E269&gt;1990,TYPE(Planungsübersicht!$E269)=1,NOT(Planungsübersicht!$F269="Umsetzung nicht möglich")),Planungsübersicht!F269," ")</f>
        <v> </v>
      </c>
      <c r="F231" s="22" t="str">
        <f aca="false">IF(AND(Planungsübersicht!$E269&gt;1990,TYPE(Planungsübersicht!$E269)=1,NOT(Planungsübersicht!$F269="Umsetzung nicht möglich")),Planungsübersicht!G269," ")</f>
        <v> </v>
      </c>
      <c r="G231" s="22" t="str">
        <f aca="false">IF(AND(Planungsübersicht!$E269&gt;1990,TYPE(Planungsübersicht!$E269)=1,NOT(Planungsübersicht!$F269="Umsetzung nicht möglich")),Planungsübersicht!H269," ")</f>
        <v> </v>
      </c>
      <c r="H231" s="22" t="str">
        <f aca="false">IF(AND(Planungsübersicht!$E269&gt;1990,TYPE(Planungsübersicht!$E269)=1,NOT(Planungsübersicht!$F269="Umsetzung nicht möglich")),MAX(Planungsübersicht!I269:Z269)," ")</f>
        <v> </v>
      </c>
    </row>
    <row r="232" customFormat="false" ht="12.75" hidden="false" customHeight="false" outlineLevel="0" collapsed="false">
      <c r="B232" s="22" t="str">
        <f aca="false">IF(AND(Planungsübersicht!$E271&gt;1990,TYPE(Planungsübersicht!$E271)=1,NOT(Planungsübersicht!$F271="Umsetzung nicht möglich")),Planungsübersicht!C271," ")</f>
        <v> </v>
      </c>
      <c r="C232" s="22" t="str">
        <f aca="false">IF(AND(Planungsübersicht!$E271&gt;1990,TYPE(Planungsübersicht!$E271)=1,NOT(Planungsübersicht!$F271="Umsetzung nicht möglich")),Planungsübersicht!D271," ")</f>
        <v> </v>
      </c>
      <c r="D232" s="22" t="str">
        <f aca="false">IF(AND(Planungsübersicht!$E271&gt;1990,TYPE(Planungsübersicht!$E271)=1,NOT(Planungsübersicht!$F271="Umsetzung nicht möglich")),Planungsübersicht!E271," ")</f>
        <v> </v>
      </c>
      <c r="E232" s="22" t="str">
        <f aca="false">IF(AND(Planungsübersicht!$E271&gt;1990,TYPE(Planungsübersicht!$E271)=1,NOT(Planungsübersicht!$F271="Umsetzung nicht möglich")),Planungsübersicht!F271," ")</f>
        <v> </v>
      </c>
      <c r="F232" s="22" t="str">
        <f aca="false">IF(AND(Planungsübersicht!$E271&gt;1990,TYPE(Planungsübersicht!$E271)=1,NOT(Planungsübersicht!$F271="Umsetzung nicht möglich")),Planungsübersicht!G271," ")</f>
        <v> </v>
      </c>
      <c r="G232" s="22" t="str">
        <f aca="false">IF(AND(Planungsübersicht!$E271&gt;1990,TYPE(Planungsübersicht!$E271)=1,NOT(Planungsübersicht!$F271="Umsetzung nicht möglich")),Planungsübersicht!H271," ")</f>
        <v> </v>
      </c>
      <c r="H232" s="22" t="str">
        <f aca="false">IF(AND(Planungsübersicht!$E271&gt;1990,TYPE(Planungsübersicht!$E271)=1,NOT(Planungsübersicht!$F271="Umsetzung nicht möglich")),MAX(Planungsübersicht!I271:Z271)," ")</f>
        <v> </v>
      </c>
    </row>
    <row r="233" customFormat="false" ht="12.75" hidden="false" customHeight="false" outlineLevel="0" collapsed="false">
      <c r="B233" s="22" t="str">
        <f aca="false">IF(AND(Planungsübersicht!$E272&gt;1990,TYPE(Planungsübersicht!$E272)=1,NOT(Planungsübersicht!$F272="Umsetzung nicht möglich")),Planungsübersicht!C272," ")</f>
        <v>E8</v>
      </c>
      <c r="C233" s="22" t="str">
        <f aca="false">IF(AND(Planungsübersicht!$E272&gt;1990,TYPE(Planungsübersicht!$E272)=1,NOT(Planungsübersicht!$F272="Umsetzung nicht möglich")),Planungsübersicht!D272," ")</f>
        <v>Grünes Picknick (Schulfest)</v>
      </c>
      <c r="D233" s="22" t="n">
        <f aca="false">IF(AND(Planungsübersicht!$E272&gt;1990,TYPE(Planungsübersicht!$E272)=1,NOT(Planungsübersicht!$F272="Umsetzung nicht möglich")),Planungsübersicht!E272," ")</f>
        <v>2016</v>
      </c>
      <c r="E233" s="22" t="str">
        <f aca="false">IF(AND(Planungsübersicht!$E272&gt;1990,TYPE(Planungsübersicht!$E272)=1,NOT(Planungsübersicht!$F272="Umsetzung nicht möglich")),Planungsübersicht!F272," ")</f>
        <v>wird laufend umgesetzt</v>
      </c>
      <c r="F233" s="22" t="str">
        <f aca="false">IF(AND(Planungsübersicht!$E272&gt;1990,TYPE(Planungsübersicht!$E272)=1,NOT(Planungsübersicht!$F272="Umsetzung nicht möglich")),Planungsübersicht!G272," ")</f>
        <v>Frau Wrona (Umwelt-AG)</v>
      </c>
      <c r="G233" s="22" t="str">
        <f aca="false">IF(AND(Planungsübersicht!$E272&gt;1990,TYPE(Planungsübersicht!$E272)=1,NOT(Planungsübersicht!$F272="Umsetzung nicht möglich")),Planungsübersicht!H272," ")</f>
        <v>alle</v>
      </c>
      <c r="H233" s="22" t="n">
        <f aca="false">IF(AND(Planungsübersicht!$E272&gt;1990,TYPE(Planungsübersicht!$E272)=1,NOT(Planungsübersicht!$F272="Umsetzung nicht möglich")),MAX(Planungsübersicht!I272:Z272)," ")</f>
        <v>0</v>
      </c>
    </row>
    <row r="234" customFormat="false" ht="12.75" hidden="false" customHeight="false" outlineLevel="0" collapsed="false">
      <c r="B234" s="22" t="str">
        <f aca="false">IF(AND(Planungsübersicht!$E273&gt;1990,TYPE(Planungsübersicht!$E273)=1,NOT(Planungsübersicht!$F273="Umsetzung nicht möglich")),Planungsübersicht!C273," ")</f>
        <v> </v>
      </c>
      <c r="C234" s="22" t="str">
        <f aca="false">IF(AND(Planungsübersicht!$E273&gt;1990,TYPE(Planungsübersicht!$E273)=1,NOT(Planungsübersicht!$F273="Umsetzung nicht möglich")),Planungsübersicht!D273," ")</f>
        <v> </v>
      </c>
      <c r="D234" s="22" t="str">
        <f aca="false">IF(AND(Planungsübersicht!$E273&gt;1990,TYPE(Planungsübersicht!$E273)=1,NOT(Planungsübersicht!$F273="Umsetzung nicht möglich")),Planungsübersicht!E273," ")</f>
        <v> </v>
      </c>
      <c r="E234" s="22" t="str">
        <f aca="false">IF(AND(Planungsübersicht!$E273&gt;1990,TYPE(Planungsübersicht!$E273)=1,NOT(Planungsübersicht!$F273="Umsetzung nicht möglich")),Planungsübersicht!F273," ")</f>
        <v> </v>
      </c>
      <c r="F234" s="22" t="str">
        <f aca="false">IF(AND(Planungsübersicht!$E273&gt;1990,TYPE(Planungsübersicht!$E273)=1,NOT(Planungsübersicht!$F273="Umsetzung nicht möglich")),Planungsübersicht!G273," ")</f>
        <v> </v>
      </c>
      <c r="G234" s="22" t="str">
        <f aca="false">IF(AND(Planungsübersicht!$E273&gt;1990,TYPE(Planungsübersicht!$E273)=1,NOT(Planungsübersicht!$F273="Umsetzung nicht möglich")),Planungsübersicht!H273," ")</f>
        <v> </v>
      </c>
      <c r="H234" s="22" t="str">
        <f aca="false">IF(AND(Planungsübersicht!$E273&gt;1990,TYPE(Planungsübersicht!$E273)=1,NOT(Planungsübersicht!$F273="Umsetzung nicht möglich")),MAX(Planungsübersicht!I273:Z273)," ")</f>
        <v> </v>
      </c>
    </row>
    <row r="235" customFormat="false" ht="12.75" hidden="false" customHeight="false" outlineLevel="0" collapsed="false">
      <c r="B235" s="22" t="str">
        <f aca="false">IF(AND(Planungsübersicht!$E274&gt;1990,TYPE(Planungsübersicht!$E274)=1,NOT(Planungsübersicht!$F274="Umsetzung nicht möglich")),Planungsübersicht!C274," ")</f>
        <v>E9</v>
      </c>
      <c r="C235" s="22" t="str">
        <f aca="false">IF(AND(Planungsübersicht!$E274&gt;1990,TYPE(Planungsübersicht!$E274)=1,NOT(Planungsübersicht!$F274="Umsetzung nicht möglich")),Planungsübersicht!D274," ")</f>
        <v>Salatbar</v>
      </c>
      <c r="D235" s="22" t="n">
        <f aca="false">IF(AND(Planungsübersicht!$E274&gt;1990,TYPE(Planungsübersicht!$E274)=1,NOT(Planungsübersicht!$F274="Umsetzung nicht möglich")),Planungsübersicht!E274," ")</f>
        <v>2022</v>
      </c>
      <c r="E235" s="22" t="str">
        <f aca="false">IF(AND(Planungsübersicht!$E274&gt;1990,TYPE(Planungsübersicht!$E274)=1,NOT(Planungsübersicht!$F274="Umsetzung nicht möglich")),Planungsübersicht!F274," ")</f>
        <v>umgesetzt</v>
      </c>
      <c r="F235" s="22" t="str">
        <f aca="false">IF(AND(Planungsübersicht!$E274&gt;1990,TYPE(Planungsübersicht!$E274)=1,NOT(Planungsübersicht!$F274="Umsetzung nicht möglich")),Planungsübersicht!G274," ")</f>
        <v>Hr. Uslu (Mensa-Beauftragter)</v>
      </c>
      <c r="G235" s="22" t="str">
        <f aca="false">IF(AND(Planungsübersicht!$E274&gt;1990,TYPE(Planungsübersicht!$E274)=1,NOT(Planungsübersicht!$F274="Umsetzung nicht möglich")),Planungsübersicht!H274," ")</f>
        <v>alle</v>
      </c>
      <c r="H235" s="22" t="n">
        <f aca="false">IF(AND(Planungsübersicht!$E274&gt;1990,TYPE(Planungsübersicht!$E274)=1,NOT(Planungsübersicht!$F274="Umsetzung nicht möglich")),MAX(Planungsübersicht!I274:Z274)," ")</f>
        <v>0</v>
      </c>
    </row>
    <row r="236" customFormat="false" ht="12.75" hidden="false" customHeight="false" outlineLevel="0" collapsed="false">
      <c r="B236" s="22" t="str">
        <f aca="false">IF(AND(Planungsübersicht!$E275&gt;1990,TYPE(Planungsübersicht!$E275)=1,NOT(Planungsübersicht!$F275="Umsetzung nicht möglich")),Planungsübersicht!C275," ")</f>
        <v> </v>
      </c>
      <c r="C236" s="22" t="str">
        <f aca="false">IF(AND(Planungsübersicht!$E275&gt;1990,TYPE(Planungsübersicht!$E275)=1,NOT(Planungsübersicht!$F275="Umsetzung nicht möglich")),Planungsübersicht!D275," ")</f>
        <v> </v>
      </c>
      <c r="D236" s="22" t="str">
        <f aca="false">IF(AND(Planungsübersicht!$E275&gt;1990,TYPE(Planungsübersicht!$E275)=1,NOT(Planungsübersicht!$F275="Umsetzung nicht möglich")),Planungsübersicht!E275," ")</f>
        <v> </v>
      </c>
      <c r="E236" s="22" t="str">
        <f aca="false">IF(AND(Planungsübersicht!$E275&gt;1990,TYPE(Planungsübersicht!$E275)=1,NOT(Planungsübersicht!$F275="Umsetzung nicht möglich")),Planungsübersicht!F275," ")</f>
        <v> </v>
      </c>
      <c r="F236" s="22" t="str">
        <f aca="false">IF(AND(Planungsübersicht!$E275&gt;1990,TYPE(Planungsübersicht!$E275)=1,NOT(Planungsübersicht!$F275="Umsetzung nicht möglich")),Planungsübersicht!G275," ")</f>
        <v> </v>
      </c>
      <c r="G236" s="22" t="str">
        <f aca="false">IF(AND(Planungsübersicht!$E275&gt;1990,TYPE(Planungsübersicht!$E275)=1,NOT(Planungsübersicht!$F275="Umsetzung nicht möglich")),Planungsübersicht!H275," ")</f>
        <v> </v>
      </c>
      <c r="H236" s="22" t="str">
        <f aca="false">IF(AND(Planungsübersicht!$E275&gt;1990,TYPE(Planungsübersicht!$E275)=1,NOT(Planungsübersicht!$F275="Umsetzung nicht möglich")),MAX(Planungsübersicht!I275:Z275)," ")</f>
        <v> </v>
      </c>
    </row>
    <row r="237" customFormat="false" ht="12.75" hidden="false" customHeight="false" outlineLevel="0" collapsed="false">
      <c r="B237" s="22" t="str">
        <f aca="false">IF(AND(Planungsübersicht!$E276&gt;1990,TYPE(Planungsübersicht!$E276)=1,NOT(Planungsübersicht!$F276="Umsetzung nicht möglich")),Planungsübersicht!C276," ")</f>
        <v>E10</v>
      </c>
      <c r="C237" s="22" t="str">
        <f aca="false">IF(AND(Planungsübersicht!$E276&gt;1990,TYPE(Planungsübersicht!$E276)=1,NOT(Planungsübersicht!$F276="Umsetzung nicht möglich")),Planungsübersicht!D276," ")</f>
        <v>Essensverkauf bei öffentlichen Veranstaltungen</v>
      </c>
      <c r="D237" s="22" t="n">
        <f aca="false">IF(AND(Planungsübersicht!$E276&gt;1990,TYPE(Planungsübersicht!$E276)=1,NOT(Planungsübersicht!$F276="Umsetzung nicht möglich")),Planungsübersicht!E276," ")</f>
        <v>2023</v>
      </c>
      <c r="E237" s="22" t="str">
        <f aca="false">IF(AND(Planungsübersicht!$E276&gt;1990,TYPE(Planungsübersicht!$E276)=1,NOT(Planungsübersicht!$F276="Umsetzung nicht möglich")),Planungsübersicht!F276," ")</f>
        <v>wird laufend umgesetzt </v>
      </c>
      <c r="F237" s="22" t="str">
        <f aca="false">IF(AND(Planungsübersicht!$E276&gt;1990,TYPE(Planungsübersicht!$E276)=1,NOT(Planungsübersicht!$F276="Umsetzung nicht möglich")),Planungsübersicht!G276," ")</f>
        <v>Fr. Wolgast (Umweltgruppe)</v>
      </c>
      <c r="G237" s="22" t="str">
        <f aca="false">IF(AND(Planungsübersicht!$E276&gt;1990,TYPE(Planungsübersicht!$E276)=1,NOT(Planungsübersicht!$F276="Umsetzung nicht möglich")),Planungsübersicht!H276," ")</f>
        <v>Grüne Lise AG</v>
      </c>
      <c r="H237" s="22" t="n">
        <f aca="false">IF(AND(Planungsübersicht!$E276&gt;1990,TYPE(Planungsübersicht!$E276)=1,NOT(Planungsübersicht!$F276="Umsetzung nicht möglich")),MAX(Planungsübersicht!I276:Z276)," ")</f>
        <v>0</v>
      </c>
    </row>
    <row r="238" customFormat="false" ht="12.75" hidden="false" customHeight="false" outlineLevel="0" collapsed="false">
      <c r="B238" s="22" t="str">
        <f aca="false">IF(AND(Planungsübersicht!$E277&gt;1990,TYPE(Planungsübersicht!$E277)=1,NOT(Planungsübersicht!$F277="Umsetzung nicht möglich")),Planungsübersicht!C277," ")</f>
        <v> </v>
      </c>
      <c r="C238" s="22" t="str">
        <f aca="false">IF(AND(Planungsübersicht!$E277&gt;1990,TYPE(Planungsübersicht!$E277)=1,NOT(Planungsübersicht!$F277="Umsetzung nicht möglich")),Planungsübersicht!D277," ")</f>
        <v> </v>
      </c>
      <c r="D238" s="22" t="str">
        <f aca="false">IF(AND(Planungsübersicht!$E277&gt;1990,TYPE(Planungsübersicht!$E277)=1,NOT(Planungsübersicht!$F277="Umsetzung nicht möglich")),Planungsübersicht!E277," ")</f>
        <v> </v>
      </c>
      <c r="E238" s="22" t="str">
        <f aca="false">IF(AND(Planungsübersicht!$E277&gt;1990,TYPE(Planungsübersicht!$E277)=1,NOT(Planungsübersicht!$F277="Umsetzung nicht möglich")),Planungsübersicht!F277," ")</f>
        <v> </v>
      </c>
      <c r="F238" s="22" t="str">
        <f aca="false">IF(AND(Planungsübersicht!$E277&gt;1990,TYPE(Planungsübersicht!$E277)=1,NOT(Planungsübersicht!$F277="Umsetzung nicht möglich")),Planungsübersicht!G277," ")</f>
        <v> </v>
      </c>
      <c r="G238" s="22" t="str">
        <f aca="false">IF(AND(Planungsübersicht!$E277&gt;1990,TYPE(Planungsübersicht!$E277)=1,NOT(Planungsübersicht!$F277="Umsetzung nicht möglich")),Planungsübersicht!H277," ")</f>
        <v> </v>
      </c>
      <c r="H238" s="22" t="str">
        <f aca="false">IF(AND(Planungsübersicht!$E277&gt;1990,TYPE(Planungsübersicht!$E277)=1,NOT(Planungsübersicht!$F277="Umsetzung nicht möglich")),MAX(Planungsübersicht!I277:Z277)," ")</f>
        <v> </v>
      </c>
    </row>
    <row r="239" customFormat="false" ht="12.75" hidden="false" customHeight="false" outlineLevel="0" collapsed="false">
      <c r="B239" s="22" t="str">
        <f aca="false">IF(AND(Planungsübersicht!$E278&gt;1990,TYPE(Planungsübersicht!$E278)=1,NOT(Planungsübersicht!$F278="Umsetzung nicht möglich")),Planungsübersicht!C278," ")</f>
        <v>E11</v>
      </c>
      <c r="C239" s="22" t="str">
        <f aca="false">IF(AND(Planungsübersicht!$E278&gt;1990,TYPE(Planungsübersicht!$E278)=1,NOT(Planungsübersicht!$F278="Umsetzung nicht möglich")),Planungsübersicht!D278," ")</f>
        <v>NEU 2026: 100% Bio-Ernährung in der Mensa</v>
      </c>
      <c r="D239" s="22" t="n">
        <f aca="false">IF(AND(Planungsübersicht!$E278&gt;1990,TYPE(Planungsübersicht!$E278)=1,NOT(Planungsübersicht!$F278="Umsetzung nicht möglich")),Planungsübersicht!E278," ")</f>
        <v>2026</v>
      </c>
      <c r="E239" s="22" t="str">
        <f aca="false">IF(AND(Planungsübersicht!$E278&gt;1990,TYPE(Planungsübersicht!$E278)=1,NOT(Planungsübersicht!$F278="Umsetzung nicht möglich")),Planungsübersicht!F278," ")</f>
        <v>wird laufend umgesetzt</v>
      </c>
      <c r="F239" s="22" t="str">
        <f aca="false">IF(AND(Planungsübersicht!$E278&gt;1990,TYPE(Planungsübersicht!$E278)=1,NOT(Planungsübersicht!$F278="Umsetzung nicht möglich")),Planungsübersicht!G278," ")</f>
        <v>Hr. Uslu (Mensa-Beauftragter)</v>
      </c>
      <c r="G239" s="22" t="str">
        <f aca="false">IF(AND(Planungsübersicht!$E278&gt;1990,TYPE(Planungsübersicht!$E278)=1,NOT(Planungsübersicht!$F278="Umsetzung nicht möglich")),Planungsübersicht!H278," ")</f>
        <v>alle</v>
      </c>
      <c r="H239" s="22" t="n">
        <f aca="false">IF(AND(Planungsübersicht!$E278&gt;1990,TYPE(Planungsübersicht!$E278)=1,NOT(Planungsübersicht!$F278="Umsetzung nicht möglich")),MAX(Planungsübersicht!I278:Z278)," ")</f>
        <v>0</v>
      </c>
    </row>
    <row r="240" customFormat="false" ht="12.75" hidden="false" customHeight="false" outlineLevel="0" collapsed="false">
      <c r="B240" s="22" t="str">
        <f aca="false">IF(AND(Planungsübersicht!$E279&gt;1990,TYPE(Planungsübersicht!$E279)=1,NOT(Planungsübersicht!$F279="Umsetzung nicht möglich")),Planungsübersicht!C279," ")</f>
        <v> </v>
      </c>
      <c r="C240" s="22" t="str">
        <f aca="false">IF(AND(Planungsübersicht!$E279&gt;1990,TYPE(Planungsübersicht!$E279)=1,NOT(Planungsübersicht!$F279="Umsetzung nicht möglich")),Planungsübersicht!D279," ")</f>
        <v> </v>
      </c>
      <c r="D240" s="22" t="str">
        <f aca="false">IF(AND(Planungsübersicht!$E279&gt;1990,TYPE(Planungsübersicht!$E279)=1,NOT(Planungsübersicht!$F279="Umsetzung nicht möglich")),Planungsübersicht!E279," ")</f>
        <v> </v>
      </c>
      <c r="E240" s="22" t="str">
        <f aca="false">IF(AND(Planungsübersicht!$E279&gt;1990,TYPE(Planungsübersicht!$E279)=1,NOT(Planungsübersicht!$F279="Umsetzung nicht möglich")),Planungsübersicht!F279," ")</f>
        <v> </v>
      </c>
      <c r="F240" s="22" t="str">
        <f aca="false">IF(AND(Planungsübersicht!$E279&gt;1990,TYPE(Planungsübersicht!$E279)=1,NOT(Planungsübersicht!$F279="Umsetzung nicht möglich")),Planungsübersicht!G279," ")</f>
        <v> </v>
      </c>
      <c r="G240" s="22" t="str">
        <f aca="false">IF(AND(Planungsübersicht!$E279&gt;1990,TYPE(Planungsübersicht!$E279)=1,NOT(Planungsübersicht!$F279="Umsetzung nicht möglich")),Planungsübersicht!H279," ")</f>
        <v> </v>
      </c>
      <c r="H240" s="22" t="str">
        <f aca="false">IF(AND(Planungsübersicht!$E279&gt;1990,TYPE(Planungsübersicht!$E279)=1,NOT(Planungsübersicht!$F279="Umsetzung nicht möglich")),MAX(Planungsübersicht!I279:Z279)," ")</f>
        <v> </v>
      </c>
    </row>
    <row r="241" customFormat="false" ht="12.75" hidden="false" customHeight="false" outlineLevel="0" collapsed="false">
      <c r="B241" s="22" t="str">
        <f aca="false">IF(AND(Planungsübersicht!$E280&gt;1990,TYPE(Planungsübersicht!$E280)=1,NOT(Planungsübersicht!$F280="Umsetzung nicht möglich")),Planungsübersicht!C280," ")</f>
        <v>E12</v>
      </c>
      <c r="C241" s="22" t="str">
        <f aca="false">IF(AND(Planungsübersicht!$E280&gt;1990,TYPE(Planungsübersicht!$E280)=1,NOT(Planungsübersicht!$F280="Umsetzung nicht möglich")),Planungsübersicht!D280," ")</f>
        <v>NEU 2026: Buffet in der Mensa</v>
      </c>
      <c r="D241" s="22" t="n">
        <f aca="false">IF(AND(Planungsübersicht!$E280&gt;1990,TYPE(Planungsübersicht!$E280)=1,NOT(Planungsübersicht!$F280="Umsetzung nicht möglich")),Planungsübersicht!E280," ")</f>
        <v>2026</v>
      </c>
      <c r="E241" s="22" t="str">
        <f aca="false">IF(AND(Planungsübersicht!$E280&gt;1990,TYPE(Planungsübersicht!$E280)=1,NOT(Planungsübersicht!$F280="Umsetzung nicht möglich")),Planungsübersicht!F280," ")</f>
        <v>wird laufend umgesetzt</v>
      </c>
      <c r="F241" s="22" t="str">
        <f aca="false">IF(AND(Planungsübersicht!$E280&gt;1990,TYPE(Planungsübersicht!$E280)=1,NOT(Planungsübersicht!$F280="Umsetzung nicht möglich")),Planungsübersicht!G280," ")</f>
        <v>Hr. Uslu (Mensa-Beauftragter)</v>
      </c>
      <c r="G241" s="22" t="str">
        <f aca="false">IF(AND(Planungsübersicht!$E280&gt;1990,TYPE(Planungsübersicht!$E280)=1,NOT(Planungsübersicht!$F280="Umsetzung nicht möglich")),Planungsübersicht!H280," ")</f>
        <v>alle</v>
      </c>
      <c r="H241" s="22" t="n">
        <f aca="false">IF(AND(Planungsübersicht!$E280&gt;1990,TYPE(Planungsübersicht!$E280)=1,NOT(Planungsübersicht!$F280="Umsetzung nicht möglich")),MAX(Planungsübersicht!I280:Z280)," ")</f>
        <v>0</v>
      </c>
    </row>
    <row r="242" customFormat="false" ht="12.75" hidden="false" customHeight="false" outlineLevel="0" collapsed="false">
      <c r="B242" s="22" t="str">
        <f aca="false">IF(AND(Planungsübersicht!$E281&gt;1990,TYPE(Planungsübersicht!$E281)=1,NOT(Planungsübersicht!$F281="Umsetzung nicht möglich")),Planungsübersicht!C281," ")</f>
        <v> </v>
      </c>
      <c r="C242" s="22" t="str">
        <f aca="false">IF(AND(Planungsübersicht!$E281&gt;1990,TYPE(Planungsübersicht!$E281)=1,NOT(Planungsübersicht!$F281="Umsetzung nicht möglich")),Planungsübersicht!D281," ")</f>
        <v> </v>
      </c>
      <c r="D242" s="22" t="str">
        <f aca="false">IF(AND(Planungsübersicht!$E281&gt;1990,TYPE(Planungsübersicht!$E281)=1,NOT(Planungsübersicht!$F281="Umsetzung nicht möglich")),Planungsübersicht!E281," ")</f>
        <v> </v>
      </c>
      <c r="E242" s="22" t="str">
        <f aca="false">IF(AND(Planungsübersicht!$E281&gt;1990,TYPE(Planungsübersicht!$E281)=1,NOT(Planungsübersicht!$F281="Umsetzung nicht möglich")),Planungsübersicht!F281," ")</f>
        <v> </v>
      </c>
      <c r="F242" s="22" t="str">
        <f aca="false">IF(AND(Planungsübersicht!$E281&gt;1990,TYPE(Planungsübersicht!$E281)=1,NOT(Planungsübersicht!$F281="Umsetzung nicht möglich")),Planungsübersicht!G281," ")</f>
        <v> </v>
      </c>
      <c r="G242" s="22" t="str">
        <f aca="false">IF(AND(Planungsübersicht!$E281&gt;1990,TYPE(Planungsübersicht!$E281)=1,NOT(Planungsübersicht!$F281="Umsetzung nicht möglich")),Planungsübersicht!H281," ")</f>
        <v> </v>
      </c>
      <c r="H242" s="22" t="str">
        <f aca="false">IF(AND(Planungsübersicht!$E281&gt;1990,TYPE(Planungsübersicht!$E281)=1,NOT(Planungsübersicht!$F281="Umsetzung nicht möglich")),MAX(Planungsübersicht!I281:Z281)," ")</f>
        <v> </v>
      </c>
    </row>
    <row r="243" customFormat="false" ht="12.75" hidden="false" customHeight="false" outlineLevel="0" collapsed="false">
      <c r="B243" s="22" t="str">
        <f aca="false">IF(AND(Planungsübersicht!$E282&gt;1990,TYPE(Planungsübersicht!$E282)=1,NOT(Planungsübersicht!$F282="Umsetzung nicht möglich")),Planungsübersicht!C282," ")</f>
        <v> </v>
      </c>
      <c r="C243" s="22" t="str">
        <f aca="false">IF(AND(Planungsübersicht!$E282&gt;1990,TYPE(Planungsübersicht!$E282)=1,NOT(Planungsübersicht!$F282="Umsetzung nicht möglich")),Planungsübersicht!D282," ")</f>
        <v> </v>
      </c>
      <c r="D243" s="22" t="str">
        <f aca="false">IF(AND(Planungsübersicht!$E282&gt;1990,TYPE(Planungsübersicht!$E282)=1,NOT(Planungsübersicht!$F282="Umsetzung nicht möglich")),Planungsübersicht!E282," ")</f>
        <v> </v>
      </c>
      <c r="E243" s="22" t="str">
        <f aca="false">IF(AND(Planungsübersicht!$E282&gt;1990,TYPE(Planungsübersicht!$E282)=1,NOT(Planungsübersicht!$F282="Umsetzung nicht möglich")),Planungsübersicht!F282," ")</f>
        <v> </v>
      </c>
      <c r="F243" s="22" t="str">
        <f aca="false">IF(AND(Planungsübersicht!$E282&gt;1990,TYPE(Planungsübersicht!$E282)=1,NOT(Planungsübersicht!$F282="Umsetzung nicht möglich")),Planungsübersicht!G282," ")</f>
        <v> </v>
      </c>
      <c r="G243" s="22" t="str">
        <f aca="false">IF(AND(Planungsübersicht!$E282&gt;1990,TYPE(Planungsübersicht!$E282)=1,NOT(Planungsübersicht!$F282="Umsetzung nicht möglich")),Planungsübersicht!H282," ")</f>
        <v> </v>
      </c>
      <c r="H243" s="22" t="str">
        <f aca="false">IF(AND(Planungsübersicht!$E282&gt;1990,TYPE(Planungsübersicht!$E282)=1,NOT(Planungsübersicht!$F282="Umsetzung nicht möglich")),MAX(Planungsübersicht!I282:Z282)," ")</f>
        <v> </v>
      </c>
    </row>
    <row r="244" customFormat="false" ht="12.75" hidden="false" customHeight="false" outlineLevel="0" collapsed="false">
      <c r="B244" s="22" t="str">
        <f aca="false">IF(AND(Planungsübersicht!$E283&gt;1990,TYPE(Planungsübersicht!$E283)=1,NOT(Planungsübersicht!$F283="Umsetzung nicht möglich")),Planungsübersicht!C283," ")</f>
        <v> </v>
      </c>
      <c r="C244" s="22" t="str">
        <f aca="false">IF(AND(Planungsübersicht!$E283&gt;1990,TYPE(Planungsübersicht!$E283)=1,NOT(Planungsübersicht!$F283="Umsetzung nicht möglich")),Planungsübersicht!D283," ")</f>
        <v> </v>
      </c>
      <c r="D244" s="22" t="str">
        <f aca="false">IF(AND(Planungsübersicht!$E283&gt;1990,TYPE(Planungsübersicht!$E283)=1,NOT(Planungsübersicht!$F283="Umsetzung nicht möglich")),Planungsübersicht!E283," ")</f>
        <v> </v>
      </c>
      <c r="E244" s="22" t="str">
        <f aca="false">IF(AND(Planungsübersicht!$E283&gt;1990,TYPE(Planungsübersicht!$E283)=1,NOT(Planungsübersicht!$F283="Umsetzung nicht möglich")),Planungsübersicht!F283," ")</f>
        <v> </v>
      </c>
      <c r="F244" s="22" t="str">
        <f aca="false">IF(AND(Planungsübersicht!$E283&gt;1990,TYPE(Planungsübersicht!$E283)=1,NOT(Planungsübersicht!$F283="Umsetzung nicht möglich")),Planungsübersicht!G283," ")</f>
        <v> </v>
      </c>
      <c r="G244" s="22" t="str">
        <f aca="false">IF(AND(Planungsübersicht!$E283&gt;1990,TYPE(Planungsübersicht!$E283)=1,NOT(Planungsübersicht!$F283="Umsetzung nicht möglich")),Planungsübersicht!H283," ")</f>
        <v> </v>
      </c>
      <c r="H244" s="22" t="str">
        <f aca="false">IF(AND(Planungsübersicht!$E283&gt;1990,TYPE(Planungsübersicht!$E283)=1,NOT(Planungsübersicht!$F283="Umsetzung nicht möglich")),MAX(Planungsübersicht!I283:Z283)," ")</f>
        <v> </v>
      </c>
    </row>
    <row r="245" customFormat="false" ht="12.75" hidden="false" customHeight="false" outlineLevel="0" collapsed="false">
      <c r="B245" s="22" t="str">
        <f aca="false">IF(AND(Planungsübersicht!$E284&gt;1990,TYPE(Planungsübersicht!$E284)=1,NOT(Planungsübersicht!$F284="Umsetzung nicht möglich")),Planungsübersicht!C284," ")</f>
        <v> </v>
      </c>
      <c r="C245" s="22" t="str">
        <f aca="false">IF(AND(Planungsübersicht!$E284&gt;1990,TYPE(Planungsübersicht!$E284)=1,NOT(Planungsübersicht!$F284="Umsetzung nicht möglich")),Planungsübersicht!D284," ")</f>
        <v> </v>
      </c>
      <c r="D245" s="22" t="str">
        <f aca="false">IF(AND(Planungsübersicht!$E284&gt;1990,TYPE(Planungsübersicht!$E284)=1,NOT(Planungsübersicht!$F284="Umsetzung nicht möglich")),Planungsübersicht!E284," ")</f>
        <v> </v>
      </c>
      <c r="E245" s="22" t="str">
        <f aca="false">IF(AND(Planungsübersicht!$E284&gt;1990,TYPE(Planungsübersicht!$E284)=1,NOT(Planungsübersicht!$F284="Umsetzung nicht möglich")),Planungsübersicht!F284," ")</f>
        <v> </v>
      </c>
      <c r="F245" s="22" t="str">
        <f aca="false">IF(AND(Planungsübersicht!$E284&gt;1990,TYPE(Planungsübersicht!$E284)=1,NOT(Planungsübersicht!$F284="Umsetzung nicht möglich")),Planungsübersicht!G284," ")</f>
        <v> </v>
      </c>
      <c r="G245" s="22" t="str">
        <f aca="false">IF(AND(Planungsübersicht!$E284&gt;1990,TYPE(Planungsübersicht!$E284)=1,NOT(Planungsübersicht!$F284="Umsetzung nicht möglich")),Planungsübersicht!H284," ")</f>
        <v> </v>
      </c>
      <c r="H245" s="22" t="str">
        <f aca="false">IF(AND(Planungsübersicht!$E284&gt;1990,TYPE(Planungsübersicht!$E284)=1,NOT(Planungsübersicht!$F284="Umsetzung nicht möglich")),MAX(Planungsübersicht!I284:Z284)," ")</f>
        <v> </v>
      </c>
    </row>
    <row r="246" customFormat="false" ht="12.75" hidden="false" customHeight="false" outlineLevel="0" collapsed="false">
      <c r="B246" s="22" t="str">
        <f aca="false">IF(AND(Planungsübersicht!$E285&gt;1990,TYPE(Planungsübersicht!$E285)=1,NOT(Planungsübersicht!$F285="Umsetzung nicht möglich")),Planungsübersicht!C285," ")</f>
        <v> </v>
      </c>
      <c r="C246" s="22" t="str">
        <f aca="false">IF(AND(Planungsübersicht!$E285&gt;1990,TYPE(Planungsübersicht!$E285)=1,NOT(Planungsübersicht!$F285="Umsetzung nicht möglich")),Planungsübersicht!D285," ")</f>
        <v> </v>
      </c>
      <c r="D246" s="22" t="str">
        <f aca="false">IF(AND(Planungsübersicht!$E285&gt;1990,TYPE(Planungsübersicht!$E285)=1,NOT(Planungsübersicht!$F285="Umsetzung nicht möglich")),Planungsübersicht!E285," ")</f>
        <v> </v>
      </c>
      <c r="E246" s="22" t="str">
        <f aca="false">IF(AND(Planungsübersicht!$E285&gt;1990,TYPE(Planungsübersicht!$E285)=1,NOT(Planungsübersicht!$F285="Umsetzung nicht möglich")),Planungsübersicht!F285," ")</f>
        <v> </v>
      </c>
      <c r="F246" s="22" t="str">
        <f aca="false">IF(AND(Planungsübersicht!$E285&gt;1990,TYPE(Planungsübersicht!$E285)=1,NOT(Planungsübersicht!$F285="Umsetzung nicht möglich")),Planungsübersicht!G285," ")</f>
        <v> </v>
      </c>
      <c r="G246" s="22" t="str">
        <f aca="false">IF(AND(Planungsübersicht!$E285&gt;1990,TYPE(Planungsübersicht!$E285)=1,NOT(Planungsübersicht!$F285="Umsetzung nicht möglich")),Planungsübersicht!H285," ")</f>
        <v> </v>
      </c>
      <c r="H246" s="22" t="str">
        <f aca="false">IF(AND(Planungsübersicht!$E285&gt;1990,TYPE(Planungsübersicht!$E285)=1,NOT(Planungsübersicht!$F285="Umsetzung nicht möglich")),MAX(Planungsübersicht!I285:Z285)," ")</f>
        <v> </v>
      </c>
    </row>
    <row r="247" customFormat="false" ht="12.75" hidden="false" customHeight="false" outlineLevel="0" collapsed="false">
      <c r="B247" s="22" t="str">
        <f aca="false">IF(AND(Planungsübersicht!$E286&gt;1990,TYPE(Planungsübersicht!$E286)=1,NOT(Planungsübersicht!$F286="Umsetzung nicht möglich")),Planungsübersicht!C286," ")</f>
        <v> </v>
      </c>
      <c r="C247" s="22" t="str">
        <f aca="false">IF(AND(Planungsübersicht!$E286&gt;1990,TYPE(Planungsübersicht!$E286)=1,NOT(Planungsübersicht!$F286="Umsetzung nicht möglich")),Planungsübersicht!D286," ")</f>
        <v> </v>
      </c>
      <c r="D247" s="22" t="str">
        <f aca="false">IF(AND(Planungsübersicht!$E286&gt;1990,TYPE(Planungsübersicht!$E286)=1,NOT(Planungsübersicht!$F286="Umsetzung nicht möglich")),Planungsübersicht!E286," ")</f>
        <v> </v>
      </c>
      <c r="E247" s="22" t="str">
        <f aca="false">IF(AND(Planungsübersicht!$E286&gt;1990,TYPE(Planungsübersicht!$E286)=1,NOT(Planungsübersicht!$F286="Umsetzung nicht möglich")),Planungsübersicht!F286," ")</f>
        <v> </v>
      </c>
      <c r="F247" s="22" t="str">
        <f aca="false">IF(AND(Planungsübersicht!$E286&gt;1990,TYPE(Planungsübersicht!$E286)=1,NOT(Planungsübersicht!$F286="Umsetzung nicht möglich")),Planungsübersicht!G286," ")</f>
        <v> </v>
      </c>
      <c r="G247" s="22" t="str">
        <f aca="false">IF(AND(Planungsübersicht!$E286&gt;1990,TYPE(Planungsübersicht!$E286)=1,NOT(Planungsübersicht!$F286="Umsetzung nicht möglich")),Planungsübersicht!H286," ")</f>
        <v> </v>
      </c>
      <c r="H247" s="22" t="str">
        <f aca="false">IF(AND(Planungsübersicht!$E286&gt;1990,TYPE(Planungsübersicht!$E286)=1,NOT(Planungsübersicht!$F286="Umsetzung nicht möglich")),MAX(Planungsübersicht!I286:Z286)," ")</f>
        <v> </v>
      </c>
    </row>
    <row r="248" customFormat="false" ht="12.75" hidden="false" customHeight="false" outlineLevel="0" collapsed="false">
      <c r="B248" s="22" t="str">
        <f aca="false">IF(AND(Planungsübersicht!$E287&gt;1990,TYPE(Planungsübersicht!$E287)=1,NOT(Planungsübersicht!$F287="Umsetzung nicht möglich")),Planungsübersicht!C287," ")</f>
        <v> </v>
      </c>
      <c r="C248" s="22" t="str">
        <f aca="false">IF(AND(Planungsübersicht!$E287&gt;1990,TYPE(Planungsübersicht!$E287)=1,NOT(Planungsübersicht!$F287="Umsetzung nicht möglich")),Planungsübersicht!D287," ")</f>
        <v> </v>
      </c>
      <c r="D248" s="22" t="str">
        <f aca="false">IF(AND(Planungsübersicht!$E287&gt;1990,TYPE(Planungsübersicht!$E287)=1,NOT(Planungsübersicht!$F287="Umsetzung nicht möglich")),Planungsübersicht!E287," ")</f>
        <v> </v>
      </c>
      <c r="E248" s="22" t="str">
        <f aca="false">IF(AND(Planungsübersicht!$E287&gt;1990,TYPE(Planungsübersicht!$E287)=1,NOT(Planungsübersicht!$F287="Umsetzung nicht möglich")),Planungsübersicht!F287," ")</f>
        <v> </v>
      </c>
      <c r="F248" s="22" t="str">
        <f aca="false">IF(AND(Planungsübersicht!$E287&gt;1990,TYPE(Planungsübersicht!$E287)=1,NOT(Planungsübersicht!$F287="Umsetzung nicht möglich")),Planungsübersicht!G287," ")</f>
        <v> </v>
      </c>
      <c r="G248" s="22" t="str">
        <f aca="false">IF(AND(Planungsübersicht!$E287&gt;1990,TYPE(Planungsübersicht!$E287)=1,NOT(Planungsübersicht!$F287="Umsetzung nicht möglich")),Planungsübersicht!H287," ")</f>
        <v> </v>
      </c>
      <c r="H248" s="22" t="str">
        <f aca="false">IF(AND(Planungsübersicht!$E287&gt;1990,TYPE(Planungsübersicht!$E287)=1,NOT(Planungsübersicht!$F287="Umsetzung nicht möglich")),MAX(Planungsübersicht!I287:Z287)," ")</f>
        <v> </v>
      </c>
    </row>
    <row r="249" customFormat="false" ht="12.75" hidden="false" customHeight="false" outlineLevel="0" collapsed="false">
      <c r="B249" s="22" t="str">
        <f aca="false">IF(AND(Planungsübersicht!$E288&gt;1990,TYPE(Planungsübersicht!$E288)=1,NOT(Planungsübersicht!$F288="Umsetzung nicht möglich")),Planungsübersicht!C288," ")</f>
        <v> </v>
      </c>
      <c r="C249" s="22" t="str">
        <f aca="false">IF(AND(Planungsübersicht!$E288&gt;1990,TYPE(Planungsübersicht!$E288)=1,NOT(Planungsübersicht!$F288="Umsetzung nicht möglich")),Planungsübersicht!D288," ")</f>
        <v> </v>
      </c>
      <c r="D249" s="22" t="str">
        <f aca="false">IF(AND(Planungsübersicht!$E288&gt;1990,TYPE(Planungsübersicht!$E288)=1,NOT(Planungsübersicht!$F288="Umsetzung nicht möglich")),Planungsübersicht!E288," ")</f>
        <v> </v>
      </c>
      <c r="E249" s="22" t="str">
        <f aca="false">IF(AND(Planungsübersicht!$E288&gt;1990,TYPE(Planungsübersicht!$E288)=1,NOT(Planungsübersicht!$F288="Umsetzung nicht möglich")),Planungsübersicht!F288," ")</f>
        <v> </v>
      </c>
      <c r="F249" s="22" t="str">
        <f aca="false">IF(AND(Planungsübersicht!$E288&gt;1990,TYPE(Planungsübersicht!$E288)=1,NOT(Planungsübersicht!$F288="Umsetzung nicht möglich")),Planungsübersicht!G288," ")</f>
        <v> </v>
      </c>
      <c r="G249" s="22" t="str">
        <f aca="false">IF(AND(Planungsübersicht!$E288&gt;1990,TYPE(Planungsübersicht!$E288)=1,NOT(Planungsübersicht!$F288="Umsetzung nicht möglich")),Planungsübersicht!H288," ")</f>
        <v> </v>
      </c>
      <c r="H249" s="22" t="str">
        <f aca="false">IF(AND(Planungsübersicht!$E288&gt;1990,TYPE(Planungsübersicht!$E288)=1,NOT(Planungsübersicht!$F288="Umsetzung nicht möglich")),MAX(Planungsübersicht!I288:Z288)," ")</f>
        <v> </v>
      </c>
    </row>
    <row r="250" customFormat="false" ht="12.75" hidden="false" customHeight="false" outlineLevel="0" collapsed="false">
      <c r="B250" s="22" t="str">
        <f aca="false">IF(AND(Planungsübersicht!$E289&gt;1990,TYPE(Planungsübersicht!$E289)=1,NOT(Planungsübersicht!$F289="Umsetzung nicht möglich")),Planungsübersicht!C289," ")</f>
        <v> </v>
      </c>
      <c r="C250" s="22" t="str">
        <f aca="false">IF(AND(Planungsübersicht!$E289&gt;1990,TYPE(Planungsübersicht!$E289)=1,NOT(Planungsübersicht!$F289="Umsetzung nicht möglich")),Planungsübersicht!D289," ")</f>
        <v> </v>
      </c>
      <c r="D250" s="22" t="str">
        <f aca="false">IF(AND(Planungsübersicht!$E289&gt;1990,TYPE(Planungsübersicht!$E289)=1,NOT(Planungsübersicht!$F289="Umsetzung nicht möglich")),Planungsübersicht!E289," ")</f>
        <v> </v>
      </c>
      <c r="E250" s="22" t="str">
        <f aca="false">IF(AND(Planungsübersicht!$E289&gt;1990,TYPE(Planungsübersicht!$E289)=1,NOT(Planungsübersicht!$F289="Umsetzung nicht möglich")),Planungsübersicht!F289," ")</f>
        <v> </v>
      </c>
      <c r="F250" s="22" t="str">
        <f aca="false">IF(AND(Planungsübersicht!$E289&gt;1990,TYPE(Planungsübersicht!$E289)=1,NOT(Planungsübersicht!$F289="Umsetzung nicht möglich")),Planungsübersicht!G289," ")</f>
        <v> </v>
      </c>
      <c r="G250" s="22" t="str">
        <f aca="false">IF(AND(Planungsübersicht!$E289&gt;1990,TYPE(Planungsübersicht!$E289)=1,NOT(Planungsübersicht!$F289="Umsetzung nicht möglich")),Planungsübersicht!H289," ")</f>
        <v> </v>
      </c>
      <c r="H250" s="22" t="str">
        <f aca="false">IF(AND(Planungsübersicht!$E289&gt;1990,TYPE(Planungsübersicht!$E289)=1,NOT(Planungsübersicht!$F289="Umsetzung nicht möglich")),MAX(Planungsübersicht!I289:Z289)," ")</f>
        <v> </v>
      </c>
    </row>
    <row r="251" customFormat="false" ht="12.75" hidden="false" customHeight="false" outlineLevel="0" collapsed="false">
      <c r="B251" s="22" t="str">
        <f aca="false">IF(AND(Planungsübersicht!$E290&gt;1990,TYPE(Planungsübersicht!$E290)=1,NOT(Planungsübersicht!$F290="Umsetzung nicht möglich")),Planungsübersicht!C290," ")</f>
        <v> </v>
      </c>
      <c r="C251" s="22" t="str">
        <f aca="false">IF(AND(Planungsübersicht!$E290&gt;1990,TYPE(Planungsübersicht!$E290)=1,NOT(Planungsübersicht!$F290="Umsetzung nicht möglich")),Planungsübersicht!D290," ")</f>
        <v> </v>
      </c>
      <c r="D251" s="22" t="str">
        <f aca="false">IF(AND(Planungsübersicht!$E290&gt;1990,TYPE(Planungsübersicht!$E290)=1,NOT(Planungsübersicht!$F290="Umsetzung nicht möglich")),Planungsübersicht!E290," ")</f>
        <v> </v>
      </c>
      <c r="E251" s="22" t="str">
        <f aca="false">IF(AND(Planungsübersicht!$E290&gt;1990,TYPE(Planungsübersicht!$E290)=1,NOT(Planungsübersicht!$F290="Umsetzung nicht möglich")),Planungsübersicht!F290," ")</f>
        <v> </v>
      </c>
      <c r="F251" s="22" t="str">
        <f aca="false">IF(AND(Planungsübersicht!$E290&gt;1990,TYPE(Planungsübersicht!$E290)=1,NOT(Planungsübersicht!$F290="Umsetzung nicht möglich")),Planungsübersicht!G290," ")</f>
        <v> </v>
      </c>
      <c r="G251" s="22" t="str">
        <f aca="false">IF(AND(Planungsübersicht!$E290&gt;1990,TYPE(Planungsübersicht!$E290)=1,NOT(Planungsübersicht!$F290="Umsetzung nicht möglich")),Planungsübersicht!H290," ")</f>
        <v> </v>
      </c>
      <c r="H251" s="22" t="str">
        <f aca="false">IF(AND(Planungsübersicht!$E290&gt;1990,TYPE(Planungsübersicht!$E290)=1,NOT(Planungsübersicht!$F290="Umsetzung nicht möglich")),MAX(Planungsübersicht!I290:Z290)," ")</f>
        <v> </v>
      </c>
    </row>
    <row r="252" customFormat="false" ht="12.75" hidden="false" customHeight="false" outlineLevel="0" collapsed="false">
      <c r="B252" s="22" t="str">
        <f aca="false">IF(AND(Planungsübersicht!$E291&gt;1990,TYPE(Planungsübersicht!$E291)=1,NOT(Planungsübersicht!$F291="Umsetzung nicht möglich")),Planungsübersicht!C291," ")</f>
        <v> </v>
      </c>
      <c r="C252" s="22" t="str">
        <f aca="false">IF(AND(Planungsübersicht!$E291&gt;1990,TYPE(Planungsübersicht!$E291)=1,NOT(Planungsübersicht!$F291="Umsetzung nicht möglich")),Planungsübersicht!D291," ")</f>
        <v> </v>
      </c>
      <c r="D252" s="22" t="str">
        <f aca="false">IF(AND(Planungsübersicht!$E291&gt;1990,TYPE(Planungsübersicht!$E291)=1,NOT(Planungsübersicht!$F291="Umsetzung nicht möglich")),Planungsübersicht!E291," ")</f>
        <v> </v>
      </c>
      <c r="E252" s="22" t="str">
        <f aca="false">IF(AND(Planungsübersicht!$E291&gt;1990,TYPE(Planungsübersicht!$E291)=1,NOT(Planungsübersicht!$F291="Umsetzung nicht möglich")),Planungsübersicht!F291," ")</f>
        <v> </v>
      </c>
      <c r="F252" s="22" t="str">
        <f aca="false">IF(AND(Planungsübersicht!$E291&gt;1990,TYPE(Planungsübersicht!$E291)=1,NOT(Planungsübersicht!$F291="Umsetzung nicht möglich")),Planungsübersicht!G291," ")</f>
        <v> </v>
      </c>
      <c r="G252" s="22" t="str">
        <f aca="false">IF(AND(Planungsübersicht!$E291&gt;1990,TYPE(Planungsübersicht!$E291)=1,NOT(Planungsübersicht!$F291="Umsetzung nicht möglich")),Planungsübersicht!H291," ")</f>
        <v> </v>
      </c>
      <c r="H252" s="22" t="str">
        <f aca="false">IF(AND(Planungsübersicht!$E291&gt;1990,TYPE(Planungsübersicht!$E291)=1,NOT(Planungsübersicht!$F291="Umsetzung nicht möglich")),MAX(Planungsübersicht!I291:Z291)," ")</f>
        <v> </v>
      </c>
    </row>
    <row r="253" customFormat="false" ht="12.75" hidden="false" customHeight="false" outlineLevel="0" collapsed="false">
      <c r="B253" s="22" t="str">
        <f aca="false">IF(AND(Planungsübersicht!$E292&gt;1990,TYPE(Planungsübersicht!$E292)=1,NOT(Planungsübersicht!$F292="Umsetzung nicht möglich")),Planungsübersicht!C292," ")</f>
        <v> </v>
      </c>
      <c r="C253" s="22" t="str">
        <f aca="false">IF(AND(Planungsübersicht!$E292&gt;1990,TYPE(Planungsübersicht!$E292)=1,NOT(Planungsübersicht!$F292="Umsetzung nicht möglich")),Planungsübersicht!D292," ")</f>
        <v> </v>
      </c>
      <c r="D253" s="22" t="str">
        <f aca="false">IF(AND(Planungsübersicht!$E292&gt;1990,TYPE(Planungsübersicht!$E292)=1,NOT(Planungsübersicht!$F292="Umsetzung nicht möglich")),Planungsübersicht!E292," ")</f>
        <v> </v>
      </c>
      <c r="E253" s="22" t="str">
        <f aca="false">IF(AND(Planungsübersicht!$E292&gt;1990,TYPE(Planungsübersicht!$E292)=1,NOT(Planungsübersicht!$F292="Umsetzung nicht möglich")),Planungsübersicht!F292," ")</f>
        <v> </v>
      </c>
      <c r="F253" s="22" t="str">
        <f aca="false">IF(AND(Planungsübersicht!$E292&gt;1990,TYPE(Planungsübersicht!$E292)=1,NOT(Planungsübersicht!$F292="Umsetzung nicht möglich")),Planungsübersicht!G292," ")</f>
        <v> </v>
      </c>
      <c r="G253" s="22" t="str">
        <f aca="false">IF(AND(Planungsübersicht!$E292&gt;1990,TYPE(Planungsübersicht!$E292)=1,NOT(Planungsübersicht!$F292="Umsetzung nicht möglich")),Planungsübersicht!H292," ")</f>
        <v> </v>
      </c>
      <c r="H253" s="22" t="str">
        <f aca="false">IF(AND(Planungsübersicht!$E292&gt;1990,TYPE(Planungsübersicht!$E292)=1,NOT(Planungsübersicht!$F292="Umsetzung nicht möglich")),MAX(Planungsübersicht!I292:Z292)," ")</f>
        <v> </v>
      </c>
    </row>
    <row r="254" customFormat="false" ht="12.75" hidden="false" customHeight="false" outlineLevel="0" collapsed="false">
      <c r="B254" s="22" t="str">
        <f aca="false">IF(AND(Planungsübersicht!$E293&gt;1990,TYPE(Planungsübersicht!$E293)=1,NOT(Planungsübersicht!$F293="Umsetzung nicht möglich")),Planungsübersicht!C293," ")</f>
        <v> </v>
      </c>
      <c r="C254" s="22" t="str">
        <f aca="false">IF(AND(Planungsübersicht!$E293&gt;1990,TYPE(Planungsübersicht!$E293)=1,NOT(Planungsübersicht!$F293="Umsetzung nicht möglich")),Planungsübersicht!D293," ")</f>
        <v> </v>
      </c>
      <c r="D254" s="22" t="str">
        <f aca="false">IF(AND(Planungsübersicht!$E293&gt;1990,TYPE(Planungsübersicht!$E293)=1,NOT(Planungsübersicht!$F293="Umsetzung nicht möglich")),Planungsübersicht!E293," ")</f>
        <v> </v>
      </c>
      <c r="E254" s="22" t="str">
        <f aca="false">IF(AND(Planungsübersicht!$E293&gt;1990,TYPE(Planungsübersicht!$E293)=1,NOT(Planungsübersicht!$F293="Umsetzung nicht möglich")),Planungsübersicht!F293," ")</f>
        <v> </v>
      </c>
      <c r="F254" s="22" t="str">
        <f aca="false">IF(AND(Planungsübersicht!$E293&gt;1990,TYPE(Planungsübersicht!$E293)=1,NOT(Planungsübersicht!$F293="Umsetzung nicht möglich")),Planungsübersicht!G293," ")</f>
        <v> </v>
      </c>
      <c r="G254" s="22" t="str">
        <f aca="false">IF(AND(Planungsübersicht!$E293&gt;1990,TYPE(Planungsübersicht!$E293)=1,NOT(Planungsübersicht!$F293="Umsetzung nicht möglich")),Planungsübersicht!H293," ")</f>
        <v> </v>
      </c>
      <c r="H254" s="22" t="str">
        <f aca="false">IF(AND(Planungsübersicht!$E293&gt;1990,TYPE(Planungsübersicht!$E293)=1,NOT(Planungsübersicht!$F293="Umsetzung nicht möglich")),MAX(Planungsübersicht!I293:Z293)," ")</f>
        <v> </v>
      </c>
    </row>
    <row r="255" customFormat="false" ht="12.75" hidden="false" customHeight="false" outlineLevel="0" collapsed="false">
      <c r="B255" s="22" t="str">
        <f aca="false">IF(AND(Planungsübersicht!$E294&gt;1990,TYPE(Planungsübersicht!$E294)=1,NOT(Planungsübersicht!$F294="Umsetzung nicht möglich")),Planungsübersicht!C294," ")</f>
        <v> </v>
      </c>
      <c r="C255" s="22" t="str">
        <f aca="false">IF(AND(Planungsübersicht!$E294&gt;1990,TYPE(Planungsübersicht!$E294)=1,NOT(Planungsübersicht!$F294="Umsetzung nicht möglich")),Planungsübersicht!D294," ")</f>
        <v> </v>
      </c>
      <c r="D255" s="22" t="str">
        <f aca="false">IF(AND(Planungsübersicht!$E294&gt;1990,TYPE(Planungsübersicht!$E294)=1,NOT(Planungsübersicht!$F294="Umsetzung nicht möglich")),Planungsübersicht!E294," ")</f>
        <v> </v>
      </c>
      <c r="E255" s="22" t="str">
        <f aca="false">IF(AND(Planungsübersicht!$E294&gt;1990,TYPE(Planungsübersicht!$E294)=1,NOT(Planungsübersicht!$F294="Umsetzung nicht möglich")),Planungsübersicht!F294," ")</f>
        <v> </v>
      </c>
      <c r="F255" s="22" t="str">
        <f aca="false">IF(AND(Planungsübersicht!$E294&gt;1990,TYPE(Planungsübersicht!$E294)=1,NOT(Planungsübersicht!$F294="Umsetzung nicht möglich")),Planungsübersicht!G294," ")</f>
        <v> </v>
      </c>
      <c r="G255" s="22" t="str">
        <f aca="false">IF(AND(Planungsübersicht!$E294&gt;1990,TYPE(Planungsübersicht!$E294)=1,NOT(Planungsübersicht!$F294="Umsetzung nicht möglich")),Planungsübersicht!H294," ")</f>
        <v> </v>
      </c>
      <c r="H255" s="22" t="str">
        <f aca="false">IF(AND(Planungsübersicht!$E294&gt;1990,TYPE(Planungsübersicht!$E294)=1,NOT(Planungsübersicht!$F294="Umsetzung nicht möglich")),MAX(Planungsübersicht!I294:Z294)," ")</f>
        <v> </v>
      </c>
    </row>
    <row r="256" customFormat="false" ht="12.75" hidden="false" customHeight="false" outlineLevel="0" collapsed="false">
      <c r="B256" s="22" t="str">
        <f aca="false">IF(AND(Planungsübersicht!$E295&gt;1990,TYPE(Planungsübersicht!$E295)=1,NOT(Planungsübersicht!$F295="Umsetzung nicht möglich")),Planungsübersicht!C295," ")</f>
        <v> </v>
      </c>
      <c r="C256" s="22" t="str">
        <f aca="false">IF(AND(Planungsübersicht!$E295&gt;1990,TYPE(Planungsübersicht!$E295)=1,NOT(Planungsübersicht!$F295="Umsetzung nicht möglich")),Planungsübersicht!D295," ")</f>
        <v> </v>
      </c>
      <c r="D256" s="22" t="str">
        <f aca="false">IF(AND(Planungsübersicht!$E295&gt;1990,TYPE(Planungsübersicht!$E295)=1,NOT(Planungsübersicht!$F295="Umsetzung nicht möglich")),Planungsübersicht!E295," ")</f>
        <v> </v>
      </c>
      <c r="E256" s="22" t="str">
        <f aca="false">IF(AND(Planungsübersicht!$E295&gt;1990,TYPE(Planungsübersicht!$E295)=1,NOT(Planungsübersicht!$F295="Umsetzung nicht möglich")),Planungsübersicht!F295," ")</f>
        <v> </v>
      </c>
      <c r="F256" s="22" t="str">
        <f aca="false">IF(AND(Planungsübersicht!$E295&gt;1990,TYPE(Planungsübersicht!$E295)=1,NOT(Planungsübersicht!$F295="Umsetzung nicht möglich")),Planungsübersicht!G295," ")</f>
        <v> </v>
      </c>
      <c r="G256" s="22" t="str">
        <f aca="false">IF(AND(Planungsübersicht!$E295&gt;1990,TYPE(Planungsübersicht!$E295)=1,NOT(Planungsübersicht!$F295="Umsetzung nicht möglich")),Planungsübersicht!H295," ")</f>
        <v> </v>
      </c>
      <c r="H256" s="22" t="str">
        <f aca="false">IF(AND(Planungsübersicht!$E295&gt;1990,TYPE(Planungsübersicht!$E295)=1,NOT(Planungsübersicht!$F295="Umsetzung nicht möglich")),MAX(Planungsübersicht!I295:Z295)," ")</f>
        <v> </v>
      </c>
    </row>
    <row r="257" customFormat="false" ht="12.75" hidden="false" customHeight="false" outlineLevel="0" collapsed="false">
      <c r="B257" s="22" t="str">
        <f aca="false">IF(AND(Planungsübersicht!$E296&gt;1990,TYPE(Planungsübersicht!$E296)=1,NOT(Planungsübersicht!$F296="Umsetzung nicht möglich")),Planungsübersicht!C296," ")</f>
        <v> </v>
      </c>
      <c r="C257" s="22" t="str">
        <f aca="false">IF(AND(Planungsübersicht!$E296&gt;1990,TYPE(Planungsübersicht!$E296)=1,NOT(Planungsübersicht!$F296="Umsetzung nicht möglich")),Planungsübersicht!D296," ")</f>
        <v> </v>
      </c>
      <c r="D257" s="22" t="str">
        <f aca="false">IF(AND(Planungsübersicht!$E296&gt;1990,TYPE(Planungsübersicht!$E296)=1,NOT(Planungsübersicht!$F296="Umsetzung nicht möglich")),Planungsübersicht!E296," ")</f>
        <v> </v>
      </c>
      <c r="E257" s="22" t="str">
        <f aca="false">IF(AND(Planungsübersicht!$E296&gt;1990,TYPE(Planungsübersicht!$E296)=1,NOT(Planungsübersicht!$F296="Umsetzung nicht möglich")),Planungsübersicht!F296," ")</f>
        <v> </v>
      </c>
      <c r="F257" s="22" t="str">
        <f aca="false">IF(AND(Planungsübersicht!$E296&gt;1990,TYPE(Planungsübersicht!$E296)=1,NOT(Planungsübersicht!$F296="Umsetzung nicht möglich")),Planungsübersicht!G296," ")</f>
        <v> </v>
      </c>
      <c r="G257" s="22" t="str">
        <f aca="false">IF(AND(Planungsübersicht!$E296&gt;1990,TYPE(Planungsübersicht!$E296)=1,NOT(Planungsübersicht!$F296="Umsetzung nicht möglich")),Planungsübersicht!H296," ")</f>
        <v> </v>
      </c>
      <c r="H257" s="22" t="str">
        <f aca="false">IF(AND(Planungsübersicht!$E296&gt;1990,TYPE(Planungsübersicht!$E296)=1,NOT(Planungsübersicht!$F296="Umsetzung nicht möglich")),MAX(Planungsübersicht!I296:Z296)," ")</f>
        <v> </v>
      </c>
    </row>
    <row r="258" customFormat="false" ht="12.75" hidden="false" customHeight="false" outlineLevel="0" collapsed="false">
      <c r="B258" s="22" t="str">
        <f aca="false">IF(AND(Planungsübersicht!$E297&gt;1990,TYPE(Planungsübersicht!$E297)=1,NOT(Planungsübersicht!$F297="Umsetzung nicht möglich")),Planungsübersicht!C297," ")</f>
        <v> </v>
      </c>
      <c r="C258" s="22" t="str">
        <f aca="false">IF(AND(Planungsübersicht!$E297&gt;1990,TYPE(Planungsübersicht!$E297)=1,NOT(Planungsübersicht!$F297="Umsetzung nicht möglich")),Planungsübersicht!D297," ")</f>
        <v> </v>
      </c>
      <c r="D258" s="22" t="str">
        <f aca="false">IF(AND(Planungsübersicht!$E297&gt;1990,TYPE(Planungsübersicht!$E297)=1,NOT(Planungsübersicht!$F297="Umsetzung nicht möglich")),Planungsübersicht!E297," ")</f>
        <v> </v>
      </c>
      <c r="E258" s="22" t="str">
        <f aca="false">IF(AND(Planungsübersicht!$E297&gt;1990,TYPE(Planungsübersicht!$E297)=1,NOT(Planungsübersicht!$F297="Umsetzung nicht möglich")),Planungsübersicht!F297," ")</f>
        <v> </v>
      </c>
      <c r="F258" s="22" t="str">
        <f aca="false">IF(AND(Planungsübersicht!$E297&gt;1990,TYPE(Planungsübersicht!$E297)=1,NOT(Planungsübersicht!$F297="Umsetzung nicht möglich")),Planungsübersicht!G297," ")</f>
        <v> </v>
      </c>
      <c r="G258" s="22" t="str">
        <f aca="false">IF(AND(Planungsübersicht!$E297&gt;1990,TYPE(Planungsübersicht!$E297)=1,NOT(Planungsübersicht!$F297="Umsetzung nicht möglich")),Planungsübersicht!H297," ")</f>
        <v> </v>
      </c>
      <c r="H258" s="22" t="str">
        <f aca="false">IF(AND(Planungsübersicht!$E297&gt;1990,TYPE(Planungsübersicht!$E297)=1,NOT(Planungsübersicht!$F297="Umsetzung nicht möglich")),MAX(Planungsübersicht!I297:Z297)," ")</f>
        <v> </v>
      </c>
    </row>
    <row r="259" customFormat="false" ht="12.75" hidden="false" customHeight="false" outlineLevel="0" collapsed="false">
      <c r="B259" s="22" t="str">
        <f aca="false">IF(AND(Planungsübersicht!$E298&gt;1990,TYPE(Planungsübersicht!$E298)=1,NOT(Planungsübersicht!$F298="Umsetzung nicht möglich")),Planungsübersicht!C298," ")</f>
        <v> </v>
      </c>
      <c r="C259" s="22" t="str">
        <f aca="false">IF(AND(Planungsübersicht!$E298&gt;1990,TYPE(Planungsübersicht!$E298)=1,NOT(Planungsübersicht!$F298="Umsetzung nicht möglich")),Planungsübersicht!D298," ")</f>
        <v> </v>
      </c>
      <c r="D259" s="22" t="str">
        <f aca="false">IF(AND(Planungsübersicht!$E298&gt;1990,TYPE(Planungsübersicht!$E298)=1,NOT(Planungsübersicht!$F298="Umsetzung nicht möglich")),Planungsübersicht!E298," ")</f>
        <v> </v>
      </c>
      <c r="E259" s="22" t="str">
        <f aca="false">IF(AND(Planungsübersicht!$E298&gt;1990,TYPE(Planungsübersicht!$E298)=1,NOT(Planungsübersicht!$F298="Umsetzung nicht möglich")),Planungsübersicht!F298," ")</f>
        <v> </v>
      </c>
      <c r="F259" s="22" t="str">
        <f aca="false">IF(AND(Planungsübersicht!$E298&gt;1990,TYPE(Planungsübersicht!$E298)=1,NOT(Planungsübersicht!$F298="Umsetzung nicht möglich")),Planungsübersicht!G298," ")</f>
        <v> </v>
      </c>
      <c r="G259" s="22" t="str">
        <f aca="false">IF(AND(Planungsübersicht!$E298&gt;1990,TYPE(Planungsübersicht!$E298)=1,NOT(Planungsübersicht!$F298="Umsetzung nicht möglich")),Planungsübersicht!H298," ")</f>
        <v> </v>
      </c>
      <c r="H259" s="22" t="str">
        <f aca="false">IF(AND(Planungsübersicht!$E298&gt;1990,TYPE(Planungsübersicht!$E298)=1,NOT(Planungsübersicht!$F298="Umsetzung nicht möglich")),MAX(Planungsübersicht!I298:Z298)," ")</f>
        <v> </v>
      </c>
    </row>
    <row r="260" customFormat="false" ht="12.75" hidden="false" customHeight="false" outlineLevel="0" collapsed="false">
      <c r="B260" s="22" t="str">
        <f aca="false">IF(AND(Planungsübersicht!$E299&gt;1990,TYPE(Planungsübersicht!$E299)=1,NOT(Planungsübersicht!$F299="Umsetzung nicht möglich")),Planungsübersicht!C299," ")</f>
        <v> </v>
      </c>
      <c r="C260" s="22" t="str">
        <f aca="false">IF(AND(Planungsübersicht!$E299&gt;1990,TYPE(Planungsübersicht!$E299)=1,NOT(Planungsübersicht!$F299="Umsetzung nicht möglich")),Planungsübersicht!D299," ")</f>
        <v> </v>
      </c>
      <c r="D260" s="22" t="str">
        <f aca="false">IF(AND(Planungsübersicht!$E299&gt;1990,TYPE(Planungsübersicht!$E299)=1,NOT(Planungsübersicht!$F299="Umsetzung nicht möglich")),Planungsübersicht!E299," ")</f>
        <v> </v>
      </c>
      <c r="E260" s="22" t="str">
        <f aca="false">IF(AND(Planungsübersicht!$E299&gt;1990,TYPE(Planungsübersicht!$E299)=1,NOT(Planungsübersicht!$F299="Umsetzung nicht möglich")),Planungsübersicht!F299," ")</f>
        <v> </v>
      </c>
      <c r="F260" s="22" t="str">
        <f aca="false">IF(AND(Planungsübersicht!$E299&gt;1990,TYPE(Planungsübersicht!$E299)=1,NOT(Planungsübersicht!$F299="Umsetzung nicht möglich")),Planungsübersicht!G299," ")</f>
        <v> </v>
      </c>
      <c r="G260" s="22" t="str">
        <f aca="false">IF(AND(Planungsübersicht!$E299&gt;1990,TYPE(Planungsübersicht!$E299)=1,NOT(Planungsübersicht!$F299="Umsetzung nicht möglich")),Planungsübersicht!H299," ")</f>
        <v> </v>
      </c>
      <c r="H260" s="22" t="str">
        <f aca="false">IF(AND(Planungsübersicht!$E299&gt;1990,TYPE(Planungsübersicht!$E299)=1,NOT(Planungsübersicht!$F299="Umsetzung nicht möglich")),MAX(Planungsübersicht!I299:Z299)," ")</f>
        <v> </v>
      </c>
    </row>
    <row r="261" customFormat="false" ht="12.75" hidden="false" customHeight="false" outlineLevel="0" collapsed="false">
      <c r="B261" s="22" t="str">
        <f aca="false">IF(AND(Planungsübersicht!$E300&gt;1990,TYPE(Planungsübersicht!$E300)=1,NOT(Planungsübersicht!$F300="Umsetzung nicht möglich")),Planungsübersicht!C300," ")</f>
        <v> </v>
      </c>
      <c r="C261" s="22" t="str">
        <f aca="false">IF(AND(Planungsübersicht!$E300&gt;1990,TYPE(Planungsübersicht!$E300)=1,NOT(Planungsübersicht!$F300="Umsetzung nicht möglich")),Planungsübersicht!D300," ")</f>
        <v> </v>
      </c>
      <c r="D261" s="22" t="str">
        <f aca="false">IF(AND(Planungsübersicht!$E300&gt;1990,TYPE(Planungsübersicht!$E300)=1,NOT(Planungsübersicht!$F300="Umsetzung nicht möglich")),Planungsübersicht!E300," ")</f>
        <v> </v>
      </c>
      <c r="E261" s="22" t="str">
        <f aca="false">IF(AND(Planungsübersicht!$E300&gt;1990,TYPE(Planungsübersicht!$E300)=1,NOT(Planungsübersicht!$F300="Umsetzung nicht möglich")),Planungsübersicht!F300," ")</f>
        <v> </v>
      </c>
      <c r="F261" s="22" t="str">
        <f aca="false">IF(AND(Planungsübersicht!$E300&gt;1990,TYPE(Planungsübersicht!$E300)=1,NOT(Planungsübersicht!$F300="Umsetzung nicht möglich")),Planungsübersicht!G300," ")</f>
        <v> </v>
      </c>
      <c r="G261" s="22" t="str">
        <f aca="false">IF(AND(Planungsübersicht!$E300&gt;1990,TYPE(Planungsübersicht!$E300)=1,NOT(Planungsübersicht!$F300="Umsetzung nicht möglich")),Planungsübersicht!H300," ")</f>
        <v> </v>
      </c>
      <c r="H261" s="22" t="str">
        <f aca="false">IF(AND(Planungsübersicht!$E300&gt;1990,TYPE(Planungsübersicht!$E300)=1,NOT(Planungsübersicht!$F300="Umsetzung nicht möglich")),MAX(Planungsübersicht!I300:Z300)," ")</f>
        <v> </v>
      </c>
    </row>
    <row r="262" customFormat="false" ht="12.75" hidden="false" customHeight="false" outlineLevel="0" collapsed="false">
      <c r="B262" s="22" t="str">
        <f aca="false">IF(AND(Planungsübersicht!$E301&gt;1990,TYPE(Planungsübersicht!$E301)=1,NOT(Planungsübersicht!$F301="Umsetzung nicht möglich")),Planungsübersicht!C301," ")</f>
        <v> </v>
      </c>
      <c r="C262" s="22" t="str">
        <f aca="false">IF(AND(Planungsübersicht!$E301&gt;1990,TYPE(Planungsübersicht!$E301)=1,NOT(Planungsübersicht!$F301="Umsetzung nicht möglich")),Planungsübersicht!D301," ")</f>
        <v> </v>
      </c>
      <c r="D262" s="22" t="str">
        <f aca="false">IF(AND(Planungsübersicht!$E301&gt;1990,TYPE(Planungsübersicht!$E301)=1,NOT(Planungsübersicht!$F301="Umsetzung nicht möglich")),Planungsübersicht!E301," ")</f>
        <v> </v>
      </c>
      <c r="E262" s="22" t="str">
        <f aca="false">IF(AND(Planungsübersicht!$E301&gt;1990,TYPE(Planungsübersicht!$E301)=1,NOT(Planungsübersicht!$F301="Umsetzung nicht möglich")),Planungsübersicht!F301," ")</f>
        <v> </v>
      </c>
      <c r="F262" s="22" t="str">
        <f aca="false">IF(AND(Planungsübersicht!$E301&gt;1990,TYPE(Planungsübersicht!$E301)=1,NOT(Planungsübersicht!$F301="Umsetzung nicht möglich")),Planungsübersicht!G301," ")</f>
        <v> </v>
      </c>
      <c r="G262" s="22" t="str">
        <f aca="false">IF(AND(Planungsübersicht!$E301&gt;1990,TYPE(Planungsübersicht!$E301)=1,NOT(Planungsübersicht!$F301="Umsetzung nicht möglich")),Planungsübersicht!H301," ")</f>
        <v> </v>
      </c>
      <c r="H262" s="22" t="str">
        <f aca="false">IF(AND(Planungsübersicht!$E301&gt;1990,TYPE(Planungsübersicht!$E301)=1,NOT(Planungsübersicht!$F301="Umsetzung nicht möglich")),MAX(Planungsübersicht!I301:Z301)," ")</f>
        <v> </v>
      </c>
    </row>
    <row r="263" customFormat="false" ht="12.75" hidden="false" customHeight="false" outlineLevel="0" collapsed="false">
      <c r="B263" s="22" t="str">
        <f aca="false">IF(AND(Planungsübersicht!$E302&gt;1990,TYPE(Planungsübersicht!$E302)=1,NOT(Planungsübersicht!$F302="Umsetzung nicht möglich")),Planungsübersicht!C302," ")</f>
        <v> </v>
      </c>
      <c r="C263" s="22" t="str">
        <f aca="false">IF(AND(Planungsübersicht!$E302&gt;1990,TYPE(Planungsübersicht!$E302)=1,NOT(Planungsübersicht!$F302="Umsetzung nicht möglich")),Planungsübersicht!D302," ")</f>
        <v> </v>
      </c>
      <c r="D263" s="22" t="str">
        <f aca="false">IF(AND(Planungsübersicht!$E302&gt;1990,TYPE(Planungsübersicht!$E302)=1,NOT(Planungsübersicht!$F302="Umsetzung nicht möglich")),Planungsübersicht!E302," ")</f>
        <v> </v>
      </c>
      <c r="E263" s="22" t="str">
        <f aca="false">IF(AND(Planungsübersicht!$E302&gt;1990,TYPE(Planungsübersicht!$E302)=1,NOT(Planungsübersicht!$F302="Umsetzung nicht möglich")),Planungsübersicht!F302," ")</f>
        <v> </v>
      </c>
      <c r="F263" s="22" t="str">
        <f aca="false">IF(AND(Planungsübersicht!$E302&gt;1990,TYPE(Planungsübersicht!$E302)=1,NOT(Planungsübersicht!$F302="Umsetzung nicht möglich")),Planungsübersicht!G302," ")</f>
        <v> </v>
      </c>
      <c r="G263" s="22" t="str">
        <f aca="false">IF(AND(Planungsübersicht!$E302&gt;1990,TYPE(Planungsübersicht!$E302)=1,NOT(Planungsübersicht!$F302="Umsetzung nicht möglich")),Planungsübersicht!H302," ")</f>
        <v> </v>
      </c>
      <c r="H263" s="22" t="str">
        <f aca="false">IF(AND(Planungsübersicht!$E302&gt;1990,TYPE(Planungsübersicht!$E302)=1,NOT(Planungsübersicht!$F302="Umsetzung nicht möglich")),MAX(Planungsübersicht!I302:Z302)," ")</f>
        <v> </v>
      </c>
    </row>
    <row r="264" customFormat="false" ht="12.75" hidden="false" customHeight="false" outlineLevel="0" collapsed="false">
      <c r="B264" s="22" t="str">
        <f aca="false">IF(AND(Planungsübersicht!$E303&gt;1990,TYPE(Planungsübersicht!$E303)=1,NOT(Planungsübersicht!$F303="Umsetzung nicht möglich")),Planungsübersicht!C303," ")</f>
        <v> </v>
      </c>
      <c r="C264" s="22" t="str">
        <f aca="false">IF(AND(Planungsübersicht!$E303&gt;1990,TYPE(Planungsübersicht!$E303)=1,NOT(Planungsübersicht!$F303="Umsetzung nicht möglich")),Planungsübersicht!D303," ")</f>
        <v> </v>
      </c>
      <c r="D264" s="22" t="str">
        <f aca="false">IF(AND(Planungsübersicht!$E303&gt;1990,TYPE(Planungsübersicht!$E303)=1,NOT(Planungsübersicht!$F303="Umsetzung nicht möglich")),Planungsübersicht!E303," ")</f>
        <v> </v>
      </c>
      <c r="E264" s="22" t="str">
        <f aca="false">IF(AND(Planungsübersicht!$E303&gt;1990,TYPE(Planungsübersicht!$E303)=1,NOT(Planungsübersicht!$F303="Umsetzung nicht möglich")),Planungsübersicht!F303," ")</f>
        <v> </v>
      </c>
      <c r="F264" s="22" t="str">
        <f aca="false">IF(AND(Planungsübersicht!$E303&gt;1990,TYPE(Planungsübersicht!$E303)=1,NOT(Planungsübersicht!$F303="Umsetzung nicht möglich")),Planungsübersicht!G303," ")</f>
        <v> </v>
      </c>
      <c r="G264" s="22" t="str">
        <f aca="false">IF(AND(Planungsübersicht!$E303&gt;1990,TYPE(Planungsübersicht!$E303)=1,NOT(Planungsübersicht!$F303="Umsetzung nicht möglich")),Planungsübersicht!H303," ")</f>
        <v> </v>
      </c>
      <c r="H264" s="22" t="str">
        <f aca="false">IF(AND(Planungsübersicht!$E303&gt;1990,TYPE(Planungsübersicht!$E303)=1,NOT(Planungsübersicht!$F303="Umsetzung nicht möglich")),MAX(Planungsübersicht!I303:Z303)," ")</f>
        <v> </v>
      </c>
    </row>
    <row r="265" customFormat="false" ht="12.75" hidden="false" customHeight="false" outlineLevel="0" collapsed="false">
      <c r="B265" s="22" t="str">
        <f aca="false">IF(AND(Planungsübersicht!$E304&gt;1990,TYPE(Planungsübersicht!$E304)=1,NOT(Planungsübersicht!$F304="Umsetzung nicht möglich")),Planungsübersicht!C304," ")</f>
        <v> </v>
      </c>
      <c r="C265" s="22" t="str">
        <f aca="false">IF(AND(Planungsübersicht!$E304&gt;1990,TYPE(Planungsübersicht!$E304)=1,NOT(Planungsübersicht!$F304="Umsetzung nicht möglich")),Planungsübersicht!D304," ")</f>
        <v> </v>
      </c>
      <c r="D265" s="22" t="str">
        <f aca="false">IF(AND(Planungsübersicht!$E304&gt;1990,TYPE(Planungsübersicht!$E304)=1,NOT(Planungsübersicht!$F304="Umsetzung nicht möglich")),Planungsübersicht!E304," ")</f>
        <v> </v>
      </c>
      <c r="E265" s="22" t="str">
        <f aca="false">IF(AND(Planungsübersicht!$E304&gt;1990,TYPE(Planungsübersicht!$E304)=1,NOT(Planungsübersicht!$F304="Umsetzung nicht möglich")),Planungsübersicht!F304," ")</f>
        <v> </v>
      </c>
      <c r="F265" s="22" t="str">
        <f aca="false">IF(AND(Planungsübersicht!$E304&gt;1990,TYPE(Planungsübersicht!$E304)=1,NOT(Planungsübersicht!$F304="Umsetzung nicht möglich")),Planungsübersicht!G304," ")</f>
        <v> </v>
      </c>
      <c r="G265" s="22" t="str">
        <f aca="false">IF(AND(Planungsübersicht!$E304&gt;1990,TYPE(Planungsübersicht!$E304)=1,NOT(Planungsübersicht!$F304="Umsetzung nicht möglich")),Planungsübersicht!H304," ")</f>
        <v> </v>
      </c>
      <c r="H265" s="22" t="str">
        <f aca="false">IF(AND(Planungsübersicht!$E304&gt;1990,TYPE(Planungsübersicht!$E304)=1,NOT(Planungsübersicht!$F304="Umsetzung nicht möglich")),MAX(Planungsübersicht!I304:Z304)," ")</f>
        <v> </v>
      </c>
    </row>
    <row r="266" customFormat="false" ht="12.75" hidden="false" customHeight="false" outlineLevel="0" collapsed="false">
      <c r="B266" s="22" t="str">
        <f aca="false">IF(AND(Planungsübersicht!$E305&gt;1990,TYPE(Planungsübersicht!$E305)=1,NOT(Planungsübersicht!$F305="Umsetzung nicht möglich")),Planungsübersicht!C305," ")</f>
        <v> </v>
      </c>
      <c r="C266" s="22" t="str">
        <f aca="false">IF(AND(Planungsübersicht!$E305&gt;1990,TYPE(Planungsübersicht!$E305)=1,NOT(Planungsübersicht!$F305="Umsetzung nicht möglich")),Planungsübersicht!D305," ")</f>
        <v> </v>
      </c>
      <c r="D266" s="22" t="str">
        <f aca="false">IF(AND(Planungsübersicht!$E305&gt;1990,TYPE(Planungsübersicht!$E305)=1,NOT(Planungsübersicht!$F305="Umsetzung nicht möglich")),Planungsübersicht!E305," ")</f>
        <v> </v>
      </c>
      <c r="E266" s="22" t="str">
        <f aca="false">IF(AND(Planungsübersicht!$E305&gt;1990,TYPE(Planungsübersicht!$E305)=1,NOT(Planungsübersicht!$F305="Umsetzung nicht möglich")),Planungsübersicht!F305," ")</f>
        <v> </v>
      </c>
      <c r="F266" s="22" t="str">
        <f aca="false">IF(AND(Planungsübersicht!$E305&gt;1990,TYPE(Planungsübersicht!$E305)=1,NOT(Planungsübersicht!$F305="Umsetzung nicht möglich")),Planungsübersicht!G305," ")</f>
        <v> </v>
      </c>
      <c r="G266" s="22" t="str">
        <f aca="false">IF(AND(Planungsübersicht!$E305&gt;1990,TYPE(Planungsübersicht!$E305)=1,NOT(Planungsübersicht!$F305="Umsetzung nicht möglich")),Planungsübersicht!H305," ")</f>
        <v> </v>
      </c>
      <c r="H266" s="22" t="str">
        <f aca="false">IF(AND(Planungsübersicht!$E305&gt;1990,TYPE(Planungsübersicht!$E305)=1,NOT(Planungsübersicht!$F305="Umsetzung nicht möglich")),MAX(Planungsübersicht!I305:Z305)," ")</f>
        <v> </v>
      </c>
    </row>
    <row r="267" customFormat="false" ht="12.75" hidden="false" customHeight="false" outlineLevel="0" collapsed="false">
      <c r="B267" s="22" t="str">
        <f aca="false">IF(AND(Planungsübersicht!$E306&gt;1990,TYPE(Planungsübersicht!$E306)=1,NOT(Planungsübersicht!$F306="Umsetzung nicht möglich")),Planungsübersicht!C306," ")</f>
        <v>M7</v>
      </c>
      <c r="C267" s="22" t="str">
        <f aca="false">IF(AND(Planungsübersicht!$E306&gt;1990,TYPE(Planungsübersicht!$E306)=1,NOT(Planungsübersicht!$F306="Umsetzung nicht möglich")),Planungsübersicht!D306," ")</f>
        <v>Ausweitung der Fahrradabstellmöglichkeiten für Lehrer</v>
      </c>
      <c r="D267" s="22" t="n">
        <f aca="false">IF(AND(Planungsübersicht!$E306&gt;1990,TYPE(Planungsübersicht!$E306)=1,NOT(Planungsübersicht!$F306="Umsetzung nicht möglich")),Planungsübersicht!E306," ")</f>
        <v>2018</v>
      </c>
      <c r="E267" s="22" t="str">
        <f aca="false">IF(AND(Planungsübersicht!$E306&gt;1990,TYPE(Planungsübersicht!$E306)=1,NOT(Planungsübersicht!$F306="Umsetzung nicht möglich")),Planungsübersicht!F306," ")</f>
        <v>umgesetzt</v>
      </c>
      <c r="F267" s="22" t="str">
        <f aca="false">IF(AND(Planungsübersicht!$E306&gt;1990,TYPE(Planungsübersicht!$E306)=1,NOT(Planungsübersicht!$F306="Umsetzung nicht möglich")),Planungsübersicht!G306," ")</f>
        <v>Hr. Brüggmann (Hausmeister)</v>
      </c>
      <c r="G267" s="22" t="str">
        <f aca="false">IF(AND(Planungsübersicht!$E306&gt;1990,TYPE(Planungsübersicht!$E306)=1,NOT(Planungsübersicht!$F306="Umsetzung nicht möglich")),Planungsübersicht!H306," ")</f>
        <v>LehrerInnen </v>
      </c>
      <c r="H267" s="22" t="n">
        <f aca="false">IF(AND(Planungsübersicht!$E306&gt;1990,TYPE(Planungsübersicht!$E306)=1,NOT(Planungsübersicht!$F306="Umsetzung nicht möglich")),MAX(Planungsübersicht!I306:Z306)," ")</f>
        <v>0</v>
      </c>
    </row>
    <row r="268" customFormat="false" ht="12.75" hidden="false" customHeight="false" outlineLevel="0" collapsed="false">
      <c r="B268" s="22" t="str">
        <f aca="false">IF(AND(Planungsübersicht!$E307&gt;1990,TYPE(Planungsübersicht!$E307)=1,NOT(Planungsübersicht!$F307="Umsetzung nicht möglich")),Planungsübersicht!C307," ")</f>
        <v> </v>
      </c>
      <c r="C268" s="22" t="str">
        <f aca="false">IF(AND(Planungsübersicht!$E307&gt;1990,TYPE(Planungsübersicht!$E307)=1,NOT(Planungsübersicht!$F307="Umsetzung nicht möglich")),Planungsübersicht!D307," ")</f>
        <v> </v>
      </c>
      <c r="D268" s="22" t="str">
        <f aca="false">IF(AND(Planungsübersicht!$E307&gt;1990,TYPE(Planungsübersicht!$E307)=1,NOT(Planungsübersicht!$F307="Umsetzung nicht möglich")),Planungsübersicht!E307," ")</f>
        <v> </v>
      </c>
      <c r="E268" s="22" t="str">
        <f aca="false">IF(AND(Planungsübersicht!$E307&gt;1990,TYPE(Planungsübersicht!$E307)=1,NOT(Planungsübersicht!$F307="Umsetzung nicht möglich")),Planungsübersicht!F307," ")</f>
        <v> </v>
      </c>
      <c r="F268" s="22" t="str">
        <f aca="false">IF(AND(Planungsübersicht!$E307&gt;1990,TYPE(Planungsübersicht!$E307)=1,NOT(Planungsübersicht!$F307="Umsetzung nicht möglich")),Planungsübersicht!G307," ")</f>
        <v> </v>
      </c>
      <c r="G268" s="22" t="str">
        <f aca="false">IF(AND(Planungsübersicht!$E307&gt;1990,TYPE(Planungsübersicht!$E307)=1,NOT(Planungsübersicht!$F307="Umsetzung nicht möglich")),Planungsübersicht!H307," ")</f>
        <v> </v>
      </c>
      <c r="H268" s="22" t="str">
        <f aca="false">IF(AND(Planungsübersicht!$E307&gt;1990,TYPE(Planungsübersicht!$E307)=1,NOT(Planungsübersicht!$F307="Umsetzung nicht möglich")),MAX(Planungsübersicht!I307:Z307)," ")</f>
        <v> </v>
      </c>
    </row>
    <row r="269" customFormat="false" ht="12.75" hidden="false" customHeight="false" outlineLevel="0" collapsed="false">
      <c r="B269" s="22" t="str">
        <f aca="false">IF(AND(Planungsübersicht!$E309&gt;1990,TYPE(Planungsübersicht!$E309)=1,NOT(Planungsübersicht!$F309="Umsetzung nicht möglich")), Planungsübersicht!C309," ")</f>
        <v> </v>
      </c>
      <c r="C269" s="22" t="str">
        <f aca="false">IF(AND(Planungsübersicht!$E309&gt;1990,TYPE(Planungsübersicht!$E309)=1,NOT(Planungsübersicht!$F309="Umsetzung nicht möglich")), Planungsübersicht!D309," ")</f>
        <v> </v>
      </c>
      <c r="D269" s="22" t="str">
        <f aca="false">IF(AND(Planungsübersicht!$E309&gt;1990,TYPE(Planungsübersicht!$E309)=1,NOT(Planungsübersicht!$F309="Umsetzung nicht möglich")), Planungsübersicht!E309," ")</f>
        <v> </v>
      </c>
      <c r="E269" s="22" t="str">
        <f aca="false">IF(AND(Planungsübersicht!$E309&gt;1990,TYPE(Planungsübersicht!$E309)=1,NOT(Planungsübersicht!$F309="Umsetzung nicht möglich")), Planungsübersicht!F309," ")</f>
        <v> </v>
      </c>
      <c r="F269" s="22" t="str">
        <f aca="false">IF(AND(Planungsübersicht!$E309&gt;1990,TYPE(Planungsübersicht!$E309)=1,NOT(Planungsübersicht!$F309="Umsetzung nicht möglich")), Planungsübersicht!G309," ")</f>
        <v> </v>
      </c>
      <c r="G269" s="22" t="str">
        <f aca="false">IF(AND(Planungsübersicht!$E309&gt;1990,TYPE(Planungsübersicht!$E309)=1,NOT(Planungsübersicht!$F309="Umsetzung nicht möglich")), Planungsübersicht!H309," ")</f>
        <v> </v>
      </c>
      <c r="H269" s="22" t="str">
        <f aca="false">IF(AND(Planungsübersicht!$E309&gt;1990,TYPE(Planungsübersicht!$E309)=1,NOT(Planungsübersicht!$F309="Umsetzung nicht möglich")), MAX(Planungsübersicht!I309:Z309)," ")</f>
        <v> </v>
      </c>
    </row>
    <row r="270" customFormat="false" ht="12.75" hidden="false" customHeight="false" outlineLevel="0" collapsed="false">
      <c r="B270" s="22" t="str">
        <f aca="false">IF(AND(Planungsübersicht!$E311&gt;1990,TYPE(Planungsübersicht!$E311)=1,NOT(Planungsübersicht!$F311="Umsetzung nicht möglich")), Planungsübersicht!C311," ")</f>
        <v> </v>
      </c>
      <c r="C270" s="22" t="str">
        <f aca="false">IF(AND(Planungsübersicht!$E311&gt;1990,TYPE(Planungsübersicht!$E311)=1,NOT(Planungsübersicht!$F311="Umsetzung nicht möglich")), Planungsübersicht!D311," ")</f>
        <v> </v>
      </c>
      <c r="D270" s="22" t="str">
        <f aca="false">IF(AND(Planungsübersicht!$E311&gt;1990,TYPE(Planungsübersicht!$E311)=1,NOT(Planungsübersicht!$F311="Umsetzung nicht möglich")), Planungsübersicht!E311," ")</f>
        <v> </v>
      </c>
      <c r="E270" s="22" t="str">
        <f aca="false">IF(AND(Planungsübersicht!$E311&gt;1990,TYPE(Planungsübersicht!$E311)=1,NOT(Planungsübersicht!$F311="Umsetzung nicht möglich")), Planungsübersicht!F311," ")</f>
        <v> </v>
      </c>
      <c r="F270" s="22" t="str">
        <f aca="false">IF(AND(Planungsübersicht!$E311&gt;1990,TYPE(Planungsübersicht!$E311)=1,NOT(Planungsübersicht!$F311="Umsetzung nicht möglich")), Planungsübersicht!G311," ")</f>
        <v> </v>
      </c>
      <c r="G270" s="22" t="str">
        <f aca="false">IF(AND(Planungsübersicht!$E311&gt;1990,TYPE(Planungsübersicht!$E311)=1,NOT(Planungsübersicht!$F311="Umsetzung nicht möglich")), Planungsübersicht!H311," ")</f>
        <v> </v>
      </c>
      <c r="H270" s="22" t="str">
        <f aca="false">IF(AND(Planungsübersicht!$E311&gt;1990,TYPE(Planungsübersicht!$E311)=1,NOT(Planungsübersicht!$F311="Umsetzung nicht möglich")), MAX(Planungsübersicht!I311:Z311)," ")</f>
        <v> </v>
      </c>
    </row>
    <row r="271" customFormat="false" ht="12.75" hidden="false" customHeight="false" outlineLevel="0" collapsed="false">
      <c r="B271" s="22" t="str">
        <f aca="false">IF(AND(Planungsübersicht!$E313&gt;1990,TYPE(Planungsübersicht!$E313)=1,NOT(Planungsübersicht!$F313="Umsetzung nicht möglich")),Planungsübersicht!C313," ")</f>
        <v> </v>
      </c>
      <c r="C271" s="22" t="str">
        <f aca="false">IF(AND(Planungsübersicht!$E313&gt;1990,TYPE(Planungsübersicht!$E313)=1,NOT(Planungsübersicht!$F313="Umsetzung nicht möglich")),Planungsübersicht!D313," ")</f>
        <v> </v>
      </c>
      <c r="D271" s="22" t="str">
        <f aca="false">IF(AND(Planungsübersicht!$E313&gt;1990,TYPE(Planungsübersicht!$E313)=1,NOT(Planungsübersicht!$F313="Umsetzung nicht möglich")),Planungsübersicht!E313," ")</f>
        <v> </v>
      </c>
      <c r="E271" s="22" t="str">
        <f aca="false">IF(AND(Planungsübersicht!$E313&gt;1990,TYPE(Planungsübersicht!$E313)=1,NOT(Planungsübersicht!$F313="Umsetzung nicht möglich")),Planungsübersicht!F313," ")</f>
        <v> </v>
      </c>
      <c r="F271" s="22" t="str">
        <f aca="false">IF(AND(Planungsübersicht!$E313&gt;1990,TYPE(Planungsübersicht!$E313)=1,NOT(Planungsübersicht!$F313="Umsetzung nicht möglich")),Planungsübersicht!G313," ")</f>
        <v> </v>
      </c>
      <c r="G271" s="22" t="str">
        <f aca="false">IF(AND(Planungsübersicht!$E313&gt;1990,TYPE(Planungsübersicht!$E313)=1,NOT(Planungsübersicht!$F313="Umsetzung nicht möglich")),Planungsübersicht!H313," ")</f>
        <v> </v>
      </c>
      <c r="H271" s="22" t="str">
        <f aca="false">IF(AND(Planungsübersicht!$E313&gt;1990,TYPE(Planungsübersicht!$E313)=1,NOT(Planungsübersicht!$F313="Umsetzung nicht möglich")),MAX(Planungsübersicht!I313:Z313)," ")</f>
        <v> </v>
      </c>
    </row>
    <row r="272" customFormat="false" ht="12.75" hidden="false" customHeight="false" outlineLevel="0" collapsed="false">
      <c r="B272" s="22" t="str">
        <f aca="false">IF(AND(Planungsübersicht!$E314&gt;1990,TYPE(Planungsübersicht!$E314)=1,NOT(Planungsübersicht!$F314="Umsetzung nicht möglich")),Planungsübersicht!C314," ")</f>
        <v> </v>
      </c>
      <c r="C272" s="22" t="str">
        <f aca="false">IF(AND(Planungsübersicht!$E314&gt;1990,TYPE(Planungsübersicht!$E314)=1,NOT(Planungsübersicht!$F314="Umsetzung nicht möglich")),Planungsübersicht!D314," ")</f>
        <v> </v>
      </c>
      <c r="D272" s="22" t="str">
        <f aca="false">IF(AND(Planungsübersicht!$E314&gt;1990,TYPE(Planungsübersicht!$E314)=1,NOT(Planungsübersicht!$F314="Umsetzung nicht möglich")),Planungsübersicht!E314," ")</f>
        <v> </v>
      </c>
      <c r="E272" s="22" t="str">
        <f aca="false">IF(AND(Planungsübersicht!$E314&gt;1990,TYPE(Planungsübersicht!$E314)=1,NOT(Planungsübersicht!$F314="Umsetzung nicht möglich")),Planungsübersicht!F314," ")</f>
        <v> </v>
      </c>
      <c r="F272" s="22" t="str">
        <f aca="false">IF(AND(Planungsübersicht!$E314&gt;1990,TYPE(Planungsübersicht!$E314)=1,NOT(Planungsübersicht!$F314="Umsetzung nicht möglich")),Planungsübersicht!G314," ")</f>
        <v> </v>
      </c>
      <c r="G272" s="22" t="str">
        <f aca="false">IF(AND(Planungsübersicht!$E314&gt;1990,TYPE(Planungsübersicht!$E314)=1,NOT(Planungsübersicht!$F314="Umsetzung nicht möglich")),Planungsübersicht!H314," ")</f>
        <v> </v>
      </c>
      <c r="H272" s="22" t="str">
        <f aca="false">IF(AND(Planungsübersicht!$E314&gt;1990,TYPE(Planungsübersicht!$E314)=1,NOT(Planungsübersicht!$F314="Umsetzung nicht möglich")),MAX(Planungsübersicht!I314:Z314)," ")</f>
        <v> </v>
      </c>
    </row>
    <row r="273" customFormat="false" ht="12.75" hidden="false" customHeight="false" outlineLevel="0" collapsed="false">
      <c r="B273" s="22" t="str">
        <f aca="false">IF(AND(Planungsübersicht!$E315&gt;1990,TYPE(Planungsübersicht!$E315)=1,NOT(Planungsübersicht!$F315="Umsetzung nicht möglich")),Planungsübersicht!C315," ")</f>
        <v> </v>
      </c>
      <c r="C273" s="22" t="str">
        <f aca="false">IF(AND(Planungsübersicht!$E315&gt;1990,TYPE(Planungsübersicht!$E315)=1,NOT(Planungsübersicht!$F315="Umsetzung nicht möglich")),Planungsübersicht!D315," ")</f>
        <v> </v>
      </c>
      <c r="D273" s="22" t="str">
        <f aca="false">IF(AND(Planungsübersicht!$E315&gt;1990,TYPE(Planungsübersicht!$E315)=1,NOT(Planungsübersicht!$F315="Umsetzung nicht möglich")),Planungsübersicht!E315," ")</f>
        <v> </v>
      </c>
      <c r="E273" s="22" t="str">
        <f aca="false">IF(AND(Planungsübersicht!$E315&gt;1990,TYPE(Planungsübersicht!$E315)=1,NOT(Planungsübersicht!$F315="Umsetzung nicht möglich")),Planungsübersicht!F315," ")</f>
        <v> </v>
      </c>
      <c r="F273" s="22" t="str">
        <f aca="false">IF(AND(Planungsübersicht!$E315&gt;1990,TYPE(Planungsübersicht!$E315)=1,NOT(Planungsübersicht!$F315="Umsetzung nicht möglich")),Planungsübersicht!G315," ")</f>
        <v> </v>
      </c>
      <c r="G273" s="22" t="str">
        <f aca="false">IF(AND(Planungsübersicht!$E315&gt;1990,TYPE(Planungsübersicht!$E315)=1,NOT(Planungsübersicht!$F315="Umsetzung nicht möglich")),Planungsübersicht!H315," ")</f>
        <v> </v>
      </c>
      <c r="H273" s="22" t="str">
        <f aca="false">IF(AND(Planungsübersicht!$E315&gt;1990,TYPE(Planungsübersicht!$E315)=1,NOT(Planungsübersicht!$F315="Umsetzung nicht möglich")),MAX(Planungsübersicht!I315:Z315)," ")</f>
        <v> </v>
      </c>
    </row>
    <row r="274" customFormat="false" ht="12.75" hidden="false" customHeight="false" outlineLevel="0" collapsed="false">
      <c r="B274" s="22" t="str">
        <f aca="false">IF(AND(Planungsübersicht!$E316&gt;1990,TYPE(Planungsübersicht!$E316)=1,NOT(Planungsübersicht!$F316="Umsetzung nicht möglich")),Planungsübersicht!C316," ")</f>
        <v> </v>
      </c>
      <c r="C274" s="22" t="str">
        <f aca="false">IF(AND(Planungsübersicht!$E316&gt;1990,TYPE(Planungsübersicht!$E316)=1,NOT(Planungsübersicht!$F316="Umsetzung nicht möglich")),Planungsübersicht!D316," ")</f>
        <v> </v>
      </c>
      <c r="D274" s="22" t="str">
        <f aca="false">IF(AND(Planungsübersicht!$E316&gt;1990,TYPE(Planungsübersicht!$E316)=1,NOT(Planungsübersicht!$F316="Umsetzung nicht möglich")),Planungsübersicht!E316," ")</f>
        <v> </v>
      </c>
      <c r="E274" s="22" t="str">
        <f aca="false">IF(AND(Planungsübersicht!$E316&gt;1990,TYPE(Planungsübersicht!$E316)=1,NOT(Planungsübersicht!$F316="Umsetzung nicht möglich")),Planungsübersicht!F316," ")</f>
        <v> </v>
      </c>
      <c r="F274" s="22" t="str">
        <f aca="false">IF(AND(Planungsübersicht!$E316&gt;1990,TYPE(Planungsübersicht!$E316)=1,NOT(Planungsübersicht!$F316="Umsetzung nicht möglich")),Planungsübersicht!G316," ")</f>
        <v> </v>
      </c>
      <c r="G274" s="22" t="str">
        <f aca="false">IF(AND(Planungsübersicht!$E316&gt;1990,TYPE(Planungsübersicht!$E316)=1,NOT(Planungsübersicht!$F316="Umsetzung nicht möglich")),Planungsübersicht!H316," ")</f>
        <v> </v>
      </c>
      <c r="H274" s="22" t="str">
        <f aca="false">IF(AND(Planungsübersicht!$E316&gt;1990,TYPE(Planungsübersicht!$E316)=1,NOT(Planungsübersicht!$F316="Umsetzung nicht möglich")),MAX(Planungsübersicht!I316:Z316)," ")</f>
        <v> </v>
      </c>
    </row>
    <row r="275" customFormat="false" ht="12.75" hidden="false" customHeight="false" outlineLevel="0" collapsed="false">
      <c r="B275" s="22" t="str">
        <f aca="false">IF(AND(Planungsübersicht!$E317&gt;1990,TYPE(Planungsübersicht!$E317)=1,NOT(Planungsübersicht!$F317="Umsetzung nicht möglich")),Planungsübersicht!C317," ")</f>
        <v> </v>
      </c>
      <c r="C275" s="22" t="str">
        <f aca="false">IF(AND(Planungsübersicht!$E317&gt;1990,TYPE(Planungsübersicht!$E317)=1,NOT(Planungsübersicht!$F317="Umsetzung nicht möglich")),Planungsübersicht!D317," ")</f>
        <v> </v>
      </c>
      <c r="D275" s="22" t="str">
        <f aca="false">IF(AND(Planungsübersicht!$E317&gt;1990,TYPE(Planungsübersicht!$E317)=1,NOT(Planungsübersicht!$F317="Umsetzung nicht möglich")),Planungsübersicht!E317," ")</f>
        <v> </v>
      </c>
      <c r="E275" s="22" t="str">
        <f aca="false">IF(AND(Planungsübersicht!$E317&gt;1990,TYPE(Planungsübersicht!$E317)=1,NOT(Planungsübersicht!$F317="Umsetzung nicht möglich")),Planungsübersicht!F317," ")</f>
        <v> </v>
      </c>
      <c r="F275" s="22" t="str">
        <f aca="false">IF(AND(Planungsübersicht!$E317&gt;1990,TYPE(Planungsübersicht!$E317)=1,NOT(Planungsübersicht!$F317="Umsetzung nicht möglich")),Planungsübersicht!G317," ")</f>
        <v> </v>
      </c>
      <c r="G275" s="22" t="str">
        <f aca="false">IF(AND(Planungsübersicht!$E317&gt;1990,TYPE(Planungsübersicht!$E317)=1,NOT(Planungsübersicht!$F317="Umsetzung nicht möglich")),Planungsübersicht!H317," ")</f>
        <v> </v>
      </c>
      <c r="H275" s="22" t="str">
        <f aca="false">IF(AND(Planungsübersicht!$E317&gt;1990,TYPE(Planungsübersicht!$E317)=1,NOT(Planungsübersicht!$F317="Umsetzung nicht möglich")),MAX(Planungsübersicht!I317:Z317)," ")</f>
        <v> </v>
      </c>
    </row>
    <row r="276" customFormat="false" ht="12.75" hidden="false" customHeight="false" outlineLevel="0" collapsed="false">
      <c r="B276" s="22" t="str">
        <f aca="false">IF(AND(Planungsübersicht!$E318&gt;1990,TYPE(Planungsübersicht!$E318)=1,NOT(Planungsübersicht!$F318="Umsetzung nicht möglich")),Planungsübersicht!C318," ")</f>
        <v> </v>
      </c>
      <c r="C276" s="22" t="str">
        <f aca="false">IF(AND(Planungsübersicht!$E318&gt;1990,TYPE(Planungsübersicht!$E318)=1,NOT(Planungsübersicht!$F318="Umsetzung nicht möglich")),Planungsübersicht!D318," ")</f>
        <v> </v>
      </c>
      <c r="D276" s="22" t="str">
        <f aca="false">IF(AND(Planungsübersicht!$E318&gt;1990,TYPE(Planungsübersicht!$E318)=1,NOT(Planungsübersicht!$F318="Umsetzung nicht möglich")),Planungsübersicht!E318," ")</f>
        <v> </v>
      </c>
      <c r="E276" s="22" t="str">
        <f aca="false">IF(AND(Planungsübersicht!$E318&gt;1990,TYPE(Planungsübersicht!$E318)=1,NOT(Planungsübersicht!$F318="Umsetzung nicht möglich")),Planungsübersicht!F318," ")</f>
        <v> </v>
      </c>
      <c r="F276" s="22" t="str">
        <f aca="false">IF(AND(Planungsübersicht!$E318&gt;1990,TYPE(Planungsübersicht!$E318)=1,NOT(Planungsübersicht!$F318="Umsetzung nicht möglich")),Planungsübersicht!G318," ")</f>
        <v> </v>
      </c>
      <c r="G276" s="22" t="str">
        <f aca="false">IF(AND(Planungsübersicht!$E318&gt;1990,TYPE(Planungsübersicht!$E318)=1,NOT(Planungsübersicht!$F318="Umsetzung nicht möglich")),Planungsübersicht!H318," ")</f>
        <v> </v>
      </c>
      <c r="H276" s="22" t="str">
        <f aca="false">IF(AND(Planungsübersicht!$E318&gt;1990,TYPE(Planungsübersicht!$E318)=1,NOT(Planungsübersicht!$F318="Umsetzung nicht möglich")),MAX(Planungsübersicht!I318:Z318)," ")</f>
        <v> </v>
      </c>
    </row>
    <row r="277" customFormat="false" ht="12.75" hidden="false" customHeight="false" outlineLevel="0" collapsed="false">
      <c r="B277" s="22" t="str">
        <f aca="false">IF(AND(Planungsübersicht!$E319&gt;1990,TYPE(Planungsübersicht!$E319)=1,NOT(Planungsübersicht!$F319="Umsetzung nicht möglich")),Planungsübersicht!C319," ")</f>
        <v> </v>
      </c>
      <c r="C277" s="22" t="str">
        <f aca="false">IF(AND(Planungsübersicht!$E319&gt;1990,TYPE(Planungsübersicht!$E319)=1,NOT(Planungsübersicht!$F319="Umsetzung nicht möglich")),Planungsübersicht!D319," ")</f>
        <v> </v>
      </c>
      <c r="D277" s="22" t="str">
        <f aca="false">IF(AND(Planungsübersicht!$E319&gt;1990,TYPE(Planungsübersicht!$E319)=1,NOT(Planungsübersicht!$F319="Umsetzung nicht möglich")),Planungsübersicht!E319," ")</f>
        <v> </v>
      </c>
      <c r="E277" s="22" t="str">
        <f aca="false">IF(AND(Planungsübersicht!$E319&gt;1990,TYPE(Planungsübersicht!$E319)=1,NOT(Planungsübersicht!$F319="Umsetzung nicht möglich")),Planungsübersicht!F319," ")</f>
        <v> </v>
      </c>
      <c r="F277" s="22" t="str">
        <f aca="false">IF(AND(Planungsübersicht!$E319&gt;1990,TYPE(Planungsübersicht!$E319)=1,NOT(Planungsübersicht!$F319="Umsetzung nicht möglich")),Planungsübersicht!G319," ")</f>
        <v> </v>
      </c>
      <c r="G277" s="22" t="str">
        <f aca="false">IF(AND(Planungsübersicht!$E319&gt;1990,TYPE(Planungsübersicht!$E319)=1,NOT(Planungsübersicht!$F319="Umsetzung nicht möglich")),Planungsübersicht!H319," ")</f>
        <v> </v>
      </c>
      <c r="H277" s="22" t="str">
        <f aca="false">IF(AND(Planungsübersicht!$E319&gt;1990,TYPE(Planungsübersicht!$E319)=1,NOT(Planungsübersicht!$F319="Umsetzung nicht möglich")),MAX(Planungsübersicht!I319:Z319)," ")</f>
        <v> </v>
      </c>
    </row>
    <row r="278" customFormat="false" ht="12.75" hidden="false" customHeight="false" outlineLevel="0" collapsed="false">
      <c r="B278" s="22" t="str">
        <f aca="false">IF(AND(Planungsübersicht!$E320&gt;1990,TYPE(Planungsübersicht!$E320)=1,NOT(Planungsübersicht!$F320="Umsetzung nicht möglich")),Planungsübersicht!C320," ")</f>
        <v> </v>
      </c>
      <c r="C278" s="22" t="str">
        <f aca="false">IF(AND(Planungsübersicht!$E320&gt;1990,TYPE(Planungsübersicht!$E320)=1,NOT(Planungsübersicht!$F320="Umsetzung nicht möglich")),Planungsübersicht!D320," ")</f>
        <v> </v>
      </c>
      <c r="D278" s="22" t="str">
        <f aca="false">IF(AND(Planungsübersicht!$E320&gt;1990,TYPE(Planungsübersicht!$E320)=1,NOT(Planungsübersicht!$F320="Umsetzung nicht möglich")),Planungsübersicht!E320," ")</f>
        <v> </v>
      </c>
      <c r="E278" s="22" t="str">
        <f aca="false">IF(AND(Planungsübersicht!$E320&gt;1990,TYPE(Planungsübersicht!$E320)=1,NOT(Planungsübersicht!$F320="Umsetzung nicht möglich")),Planungsübersicht!F320," ")</f>
        <v> </v>
      </c>
      <c r="F278" s="22" t="str">
        <f aca="false">IF(AND(Planungsübersicht!$E320&gt;1990,TYPE(Planungsübersicht!$E320)=1,NOT(Planungsübersicht!$F320="Umsetzung nicht möglich")),Planungsübersicht!G320," ")</f>
        <v> </v>
      </c>
      <c r="G278" s="22" t="str">
        <f aca="false">IF(AND(Planungsübersicht!$E320&gt;1990,TYPE(Planungsübersicht!$E320)=1,NOT(Planungsübersicht!$F320="Umsetzung nicht möglich")),Planungsübersicht!H320," ")</f>
        <v> </v>
      </c>
      <c r="H278" s="22" t="str">
        <f aca="false">IF(AND(Planungsübersicht!$E320&gt;1990,TYPE(Planungsübersicht!$E320)=1,NOT(Planungsübersicht!$F320="Umsetzung nicht möglich")),MAX(Planungsübersicht!I320:Z320)," ")</f>
        <v> </v>
      </c>
    </row>
    <row r="279" customFormat="false" ht="12.75" hidden="false" customHeight="false" outlineLevel="0" collapsed="false">
      <c r="B279" s="22" t="str">
        <f aca="false">IF(AND(Planungsübersicht!$E321&gt;1990,TYPE(Planungsübersicht!$E321)=1,NOT(Planungsübersicht!$F321="Umsetzung nicht möglich")),Planungsübersicht!C321," ")</f>
        <v> </v>
      </c>
      <c r="C279" s="22" t="str">
        <f aca="false">IF(AND(Planungsübersicht!$E321&gt;1990,TYPE(Planungsübersicht!$E321)=1,NOT(Planungsübersicht!$F321="Umsetzung nicht möglich")),Planungsübersicht!D321," ")</f>
        <v> </v>
      </c>
      <c r="D279" s="22" t="str">
        <f aca="false">IF(AND(Planungsübersicht!$E321&gt;1990,TYPE(Planungsübersicht!$E321)=1,NOT(Planungsübersicht!$F321="Umsetzung nicht möglich")),Planungsübersicht!E321," ")</f>
        <v> </v>
      </c>
      <c r="E279" s="22" t="str">
        <f aca="false">IF(AND(Planungsübersicht!$E321&gt;1990,TYPE(Planungsübersicht!$E321)=1,NOT(Planungsübersicht!$F321="Umsetzung nicht möglich")),Planungsübersicht!F321," ")</f>
        <v> </v>
      </c>
      <c r="F279" s="22" t="str">
        <f aca="false">IF(AND(Planungsübersicht!$E321&gt;1990,TYPE(Planungsübersicht!$E321)=1,NOT(Planungsübersicht!$F321="Umsetzung nicht möglich")),Planungsübersicht!G321," ")</f>
        <v> </v>
      </c>
      <c r="G279" s="22" t="str">
        <f aca="false">IF(AND(Planungsübersicht!$E321&gt;1990,TYPE(Planungsübersicht!$E321)=1,NOT(Planungsübersicht!$F321="Umsetzung nicht möglich")),Planungsübersicht!H321," ")</f>
        <v> </v>
      </c>
      <c r="H279" s="22" t="str">
        <f aca="false">IF(AND(Planungsübersicht!$E321&gt;1990,TYPE(Planungsübersicht!$E321)=1,NOT(Planungsübersicht!$F321="Umsetzung nicht möglich")),MAX(Planungsübersicht!I321:Z321)," ")</f>
        <v> </v>
      </c>
    </row>
    <row r="280" customFormat="false" ht="12.75" hidden="false" customHeight="false" outlineLevel="0" collapsed="false">
      <c r="B280" s="22" t="str">
        <f aca="false">IF(AND(Planungsübersicht!$E322&gt;1990,TYPE(Planungsübersicht!$E322)=1,NOT(Planungsübersicht!$F322="Umsetzung nicht möglich")),Planungsübersicht!C322," ")</f>
        <v> </v>
      </c>
      <c r="C280" s="22" t="str">
        <f aca="false">IF(AND(Planungsübersicht!$E322&gt;1990,TYPE(Planungsübersicht!$E322)=1,NOT(Planungsübersicht!$F322="Umsetzung nicht möglich")),Planungsübersicht!D322," ")</f>
        <v> </v>
      </c>
      <c r="D280" s="22" t="str">
        <f aca="false">IF(AND(Planungsübersicht!$E322&gt;1990,TYPE(Planungsübersicht!$E322)=1,NOT(Planungsübersicht!$F322="Umsetzung nicht möglich")),Planungsübersicht!E322," ")</f>
        <v> </v>
      </c>
      <c r="E280" s="22" t="str">
        <f aca="false">IF(AND(Planungsübersicht!$E322&gt;1990,TYPE(Planungsübersicht!$E322)=1,NOT(Planungsübersicht!$F322="Umsetzung nicht möglich")),Planungsübersicht!F322," ")</f>
        <v> </v>
      </c>
      <c r="F280" s="22" t="str">
        <f aca="false">IF(AND(Planungsübersicht!$E322&gt;1990,TYPE(Planungsübersicht!$E322)=1,NOT(Planungsübersicht!$F322="Umsetzung nicht möglich")),Planungsübersicht!G322," ")</f>
        <v> </v>
      </c>
      <c r="G280" s="22" t="str">
        <f aca="false">IF(AND(Planungsübersicht!$E322&gt;1990,TYPE(Planungsübersicht!$E322)=1,NOT(Planungsübersicht!$F322="Umsetzung nicht möglich")),Planungsübersicht!H322," ")</f>
        <v> </v>
      </c>
      <c r="H280" s="22" t="str">
        <f aca="false">IF(AND(Planungsübersicht!$E322&gt;1990,TYPE(Planungsübersicht!$E322)=1,NOT(Planungsübersicht!$F322="Umsetzung nicht möglich")),MAX(Planungsübersicht!I322:Z322)," ")</f>
        <v> </v>
      </c>
    </row>
    <row r="281" customFormat="false" ht="12.75" hidden="false" customHeight="false" outlineLevel="0" collapsed="false">
      <c r="B281" s="22" t="str">
        <f aca="false">IF(AND(Planungsübersicht!$E323&gt;1990,TYPE(Planungsübersicht!$E323)=1,NOT(Planungsübersicht!$F323="Umsetzung nicht möglich")),Planungsübersicht!C323," ")</f>
        <v> </v>
      </c>
      <c r="C281" s="22" t="str">
        <f aca="false">IF(AND(Planungsübersicht!$E323&gt;1990,TYPE(Planungsübersicht!$E323)=1,NOT(Planungsübersicht!$F323="Umsetzung nicht möglich")),Planungsübersicht!D323," ")</f>
        <v> </v>
      </c>
      <c r="D281" s="22" t="str">
        <f aca="false">IF(AND(Planungsübersicht!$E323&gt;1990,TYPE(Planungsübersicht!$E323)=1,NOT(Planungsübersicht!$F323="Umsetzung nicht möglich")),Planungsübersicht!E323," ")</f>
        <v> </v>
      </c>
      <c r="E281" s="22" t="str">
        <f aca="false">IF(AND(Planungsübersicht!$E323&gt;1990,TYPE(Planungsübersicht!$E323)=1,NOT(Planungsübersicht!$F323="Umsetzung nicht möglich")),Planungsübersicht!F323," ")</f>
        <v> </v>
      </c>
      <c r="F281" s="22" t="str">
        <f aca="false">IF(AND(Planungsübersicht!$E323&gt;1990,TYPE(Planungsübersicht!$E323)=1,NOT(Planungsübersicht!$F323="Umsetzung nicht möglich")),Planungsübersicht!G323," ")</f>
        <v> </v>
      </c>
      <c r="G281" s="22" t="str">
        <f aca="false">IF(AND(Planungsübersicht!$E323&gt;1990,TYPE(Planungsübersicht!$E323)=1,NOT(Planungsübersicht!$F323="Umsetzung nicht möglich")),Planungsübersicht!H323," ")</f>
        <v> </v>
      </c>
      <c r="H281" s="22" t="str">
        <f aca="false">IF(AND(Planungsübersicht!$E323&gt;1990,TYPE(Planungsübersicht!$E323)=1,NOT(Planungsübersicht!$F323="Umsetzung nicht möglich")),MAX(Planungsübersicht!I323:Z323)," ")</f>
        <v> </v>
      </c>
    </row>
    <row r="282" customFormat="false" ht="12.75" hidden="false" customHeight="false" outlineLevel="0" collapsed="false">
      <c r="B282" s="22" t="str">
        <f aca="false">IF(AND(Planungsübersicht!$E324&gt;1990,TYPE(Planungsübersicht!$E324)=1,NOT(Planungsübersicht!$F324="Umsetzung nicht möglich")),Planungsübersicht!C324," ")</f>
        <v> </v>
      </c>
      <c r="C282" s="22" t="str">
        <f aca="false">IF(AND(Planungsübersicht!$E324&gt;1990,TYPE(Planungsübersicht!$E324)=1,NOT(Planungsübersicht!$F324="Umsetzung nicht möglich")),Planungsübersicht!D324," ")</f>
        <v> </v>
      </c>
      <c r="D282" s="22" t="str">
        <f aca="false">IF(AND(Planungsübersicht!$E324&gt;1990,TYPE(Planungsübersicht!$E324)=1,NOT(Planungsübersicht!$F324="Umsetzung nicht möglich")),Planungsübersicht!E324," ")</f>
        <v> </v>
      </c>
      <c r="E282" s="22" t="str">
        <f aca="false">IF(AND(Planungsübersicht!$E324&gt;1990,TYPE(Planungsübersicht!$E324)=1,NOT(Planungsübersicht!$F324="Umsetzung nicht möglich")),Planungsübersicht!F324," ")</f>
        <v> </v>
      </c>
      <c r="F282" s="22" t="str">
        <f aca="false">IF(AND(Planungsübersicht!$E324&gt;1990,TYPE(Planungsübersicht!$E324)=1,NOT(Planungsübersicht!$F324="Umsetzung nicht möglich")),Planungsübersicht!G324," ")</f>
        <v> </v>
      </c>
      <c r="G282" s="22" t="str">
        <f aca="false">IF(AND(Planungsübersicht!$E324&gt;1990,TYPE(Planungsübersicht!$E324)=1,NOT(Planungsübersicht!$F324="Umsetzung nicht möglich")),Planungsübersicht!H324," ")</f>
        <v> </v>
      </c>
      <c r="H282" s="22" t="str">
        <f aca="false">IF(AND(Planungsübersicht!$E324&gt;1990,TYPE(Planungsübersicht!$E324)=1,NOT(Planungsübersicht!$F324="Umsetzung nicht möglich")),MAX(Planungsübersicht!I324:Z324)," ")</f>
        <v> </v>
      </c>
    </row>
    <row r="283" customFormat="false" ht="12.75" hidden="false" customHeight="false" outlineLevel="0" collapsed="false">
      <c r="B283" s="22" t="str">
        <f aca="false">IF(AND(Planungsübersicht!$E325&gt;1990,TYPE(Planungsübersicht!$E325)=1,NOT(Planungsübersicht!$F325="Umsetzung nicht möglich")),Planungsübersicht!C325," ")</f>
        <v> </v>
      </c>
      <c r="C283" s="22" t="str">
        <f aca="false">IF(AND(Planungsübersicht!$E325&gt;1990,TYPE(Planungsübersicht!$E325)=1,NOT(Planungsübersicht!$F325="Umsetzung nicht möglich")),Planungsübersicht!D325," ")</f>
        <v> </v>
      </c>
      <c r="D283" s="22" t="str">
        <f aca="false">IF(AND(Planungsübersicht!$E325&gt;1990,TYPE(Planungsübersicht!$E325)=1,NOT(Planungsübersicht!$F325="Umsetzung nicht möglich")),Planungsübersicht!E325," ")</f>
        <v> </v>
      </c>
      <c r="E283" s="22" t="str">
        <f aca="false">IF(AND(Planungsübersicht!$E325&gt;1990,TYPE(Planungsübersicht!$E325)=1,NOT(Planungsübersicht!$F325="Umsetzung nicht möglich")),Planungsübersicht!F325," ")</f>
        <v> </v>
      </c>
      <c r="F283" s="22" t="str">
        <f aca="false">IF(AND(Planungsübersicht!$E325&gt;1990,TYPE(Planungsübersicht!$E325)=1,NOT(Planungsübersicht!$F325="Umsetzung nicht möglich")),Planungsübersicht!G325," ")</f>
        <v> </v>
      </c>
      <c r="G283" s="22" t="str">
        <f aca="false">IF(AND(Planungsübersicht!$E325&gt;1990,TYPE(Planungsübersicht!$E325)=1,NOT(Planungsübersicht!$F325="Umsetzung nicht möglich")),Planungsübersicht!H325," ")</f>
        <v> </v>
      </c>
      <c r="H283" s="22" t="str">
        <f aca="false">IF(AND(Planungsübersicht!$E325&gt;1990,TYPE(Planungsübersicht!$E325)=1,NOT(Planungsübersicht!$F325="Umsetzung nicht möglich")),MAX(Planungsübersicht!I325:Z325)," ")</f>
        <v> </v>
      </c>
    </row>
    <row r="284" customFormat="false" ht="12.75" hidden="false" customHeight="false" outlineLevel="0" collapsed="false">
      <c r="B284" s="22" t="str">
        <f aca="false">IF(AND(Planungsübersicht!$E326&gt;1990,TYPE(Planungsübersicht!$E326)=1,NOT(Planungsübersicht!$F326="Umsetzung nicht möglich")),Planungsübersicht!C326," ")</f>
        <v> </v>
      </c>
      <c r="C284" s="22" t="str">
        <f aca="false">IF(AND(Planungsübersicht!$E326&gt;1990,TYPE(Planungsübersicht!$E326)=1,NOT(Planungsübersicht!$F326="Umsetzung nicht möglich")),Planungsübersicht!D326," ")</f>
        <v> </v>
      </c>
      <c r="D284" s="22" t="str">
        <f aca="false">IF(AND(Planungsübersicht!$E326&gt;1990,TYPE(Planungsübersicht!$E326)=1,NOT(Planungsübersicht!$F326="Umsetzung nicht möglich")),Planungsübersicht!E326," ")</f>
        <v> </v>
      </c>
      <c r="E284" s="22" t="str">
        <f aca="false">IF(AND(Planungsübersicht!$E326&gt;1990,TYPE(Planungsübersicht!$E326)=1,NOT(Planungsübersicht!$F326="Umsetzung nicht möglich")),Planungsübersicht!F326," ")</f>
        <v> </v>
      </c>
      <c r="F284" s="22" t="str">
        <f aca="false">IF(AND(Planungsübersicht!$E326&gt;1990,TYPE(Planungsübersicht!$E326)=1,NOT(Planungsübersicht!$F326="Umsetzung nicht möglich")),Planungsübersicht!G326," ")</f>
        <v> </v>
      </c>
      <c r="G284" s="22" t="str">
        <f aca="false">IF(AND(Planungsübersicht!$E326&gt;1990,TYPE(Planungsübersicht!$E326)=1,NOT(Planungsübersicht!$F326="Umsetzung nicht möglich")),Planungsübersicht!H326," ")</f>
        <v> </v>
      </c>
      <c r="H284" s="22" t="str">
        <f aca="false">IF(AND(Planungsübersicht!$E326&gt;1990,TYPE(Planungsübersicht!$E326)=1,NOT(Planungsübersicht!$F326="Umsetzung nicht möglich")),MAX(Planungsübersicht!I326:Z326)," ")</f>
        <v> </v>
      </c>
    </row>
    <row r="285" customFormat="false" ht="12.75" hidden="false" customHeight="false" outlineLevel="0" collapsed="false">
      <c r="B285" s="22" t="str">
        <f aca="false">IF(AND(Planungsübersicht!$E327&gt;1990,TYPE(Planungsübersicht!$E327)=1,NOT(Planungsübersicht!$F327="Umsetzung nicht möglich")),Planungsübersicht!C327," ")</f>
        <v> </v>
      </c>
      <c r="C285" s="22" t="str">
        <f aca="false">IF(AND(Planungsübersicht!$E327&gt;1990,TYPE(Planungsübersicht!$E327)=1,NOT(Planungsübersicht!$F327="Umsetzung nicht möglich")),Planungsübersicht!D327," ")</f>
        <v> </v>
      </c>
      <c r="D285" s="22" t="str">
        <f aca="false">IF(AND(Planungsübersicht!$E327&gt;1990,TYPE(Planungsübersicht!$E327)=1,NOT(Planungsübersicht!$F327="Umsetzung nicht möglich")),Planungsübersicht!E327," ")</f>
        <v> </v>
      </c>
      <c r="E285" s="22" t="str">
        <f aca="false">IF(AND(Planungsübersicht!$E327&gt;1990,TYPE(Planungsübersicht!$E327)=1,NOT(Planungsübersicht!$F327="Umsetzung nicht möglich")),Planungsübersicht!F327," ")</f>
        <v> </v>
      </c>
      <c r="F285" s="22" t="str">
        <f aca="false">IF(AND(Planungsübersicht!$E327&gt;1990,TYPE(Planungsübersicht!$E327)=1,NOT(Planungsübersicht!$F327="Umsetzung nicht möglich")),Planungsübersicht!G327," ")</f>
        <v> </v>
      </c>
      <c r="G285" s="22" t="str">
        <f aca="false">IF(AND(Planungsübersicht!$E327&gt;1990,TYPE(Planungsübersicht!$E327)=1,NOT(Planungsübersicht!$F327="Umsetzung nicht möglich")),Planungsübersicht!H327," ")</f>
        <v> </v>
      </c>
      <c r="H285" s="22" t="str">
        <f aca="false">IF(AND(Planungsübersicht!$E327&gt;1990,TYPE(Planungsübersicht!$E327)=1,NOT(Planungsübersicht!$F327="Umsetzung nicht möglich")),MAX(Planungsübersicht!I327:Z327)," ")</f>
        <v> </v>
      </c>
    </row>
    <row r="286" customFormat="false" ht="12.75" hidden="false" customHeight="false" outlineLevel="0" collapsed="false">
      <c r="B286" s="22" t="str">
        <f aca="false">IF(AND(Planungsübersicht!$E328&gt;1990,TYPE(Planungsübersicht!$E328)=1,NOT(Planungsübersicht!$F328="Umsetzung nicht möglich")),Planungsübersicht!C328," ")</f>
        <v> </v>
      </c>
      <c r="C286" s="22" t="str">
        <f aca="false">IF(AND(Planungsübersicht!$E328&gt;1990,TYPE(Planungsübersicht!$E328)=1,NOT(Planungsübersicht!$F328="Umsetzung nicht möglich")),Planungsübersicht!D328," ")</f>
        <v> </v>
      </c>
      <c r="D286" s="22" t="str">
        <f aca="false">IF(AND(Planungsübersicht!$E328&gt;1990,TYPE(Planungsübersicht!$E328)=1,NOT(Planungsübersicht!$F328="Umsetzung nicht möglich")),Planungsübersicht!E328," ")</f>
        <v> </v>
      </c>
      <c r="E286" s="22" t="str">
        <f aca="false">IF(AND(Planungsübersicht!$E328&gt;1990,TYPE(Planungsübersicht!$E328)=1,NOT(Planungsübersicht!$F328="Umsetzung nicht möglich")),Planungsübersicht!F328," ")</f>
        <v> </v>
      </c>
      <c r="F286" s="22" t="str">
        <f aca="false">IF(AND(Planungsübersicht!$E328&gt;1990,TYPE(Planungsübersicht!$E328)=1,NOT(Planungsübersicht!$F328="Umsetzung nicht möglich")),Planungsübersicht!G328," ")</f>
        <v> </v>
      </c>
      <c r="G286" s="22" t="str">
        <f aca="false">IF(AND(Planungsübersicht!$E328&gt;1990,TYPE(Planungsübersicht!$E328)=1,NOT(Planungsübersicht!$F328="Umsetzung nicht möglich")),Planungsübersicht!H328," ")</f>
        <v> </v>
      </c>
      <c r="H286" s="22" t="str">
        <f aca="false">IF(AND(Planungsübersicht!$E328&gt;1990,TYPE(Planungsübersicht!$E328)=1,NOT(Planungsübersicht!$F328="Umsetzung nicht möglich")),MAX(Planungsübersicht!I328:Z328)," ")</f>
        <v> </v>
      </c>
    </row>
    <row r="287" customFormat="false" ht="12.75" hidden="false" customHeight="false" outlineLevel="0" collapsed="false">
      <c r="B287" s="22" t="str">
        <f aca="false">IF(AND(Planungsübersicht!$E329&gt;1990,TYPE(Planungsübersicht!$E329)=1,NOT(Planungsübersicht!$F329="Umsetzung nicht möglich")),Planungsübersicht!C329," ")</f>
        <v> </v>
      </c>
      <c r="C287" s="22" t="str">
        <f aca="false">IF(AND(Planungsübersicht!$E329&gt;1990,TYPE(Planungsübersicht!$E329)=1,NOT(Planungsübersicht!$F329="Umsetzung nicht möglich")),Planungsübersicht!D329," ")</f>
        <v> </v>
      </c>
      <c r="D287" s="22" t="str">
        <f aca="false">IF(AND(Planungsübersicht!$E329&gt;1990,TYPE(Planungsübersicht!$E329)=1,NOT(Planungsübersicht!$F329="Umsetzung nicht möglich")),Planungsübersicht!E329," ")</f>
        <v> </v>
      </c>
      <c r="E287" s="22" t="str">
        <f aca="false">IF(AND(Planungsübersicht!$E329&gt;1990,TYPE(Planungsübersicht!$E329)=1,NOT(Planungsübersicht!$F329="Umsetzung nicht möglich")),Planungsübersicht!F329," ")</f>
        <v> </v>
      </c>
      <c r="F287" s="22" t="str">
        <f aca="false">IF(AND(Planungsübersicht!$E329&gt;1990,TYPE(Planungsübersicht!$E329)=1,NOT(Planungsübersicht!$F329="Umsetzung nicht möglich")),Planungsübersicht!G329," ")</f>
        <v> </v>
      </c>
      <c r="G287" s="22" t="str">
        <f aca="false">IF(AND(Planungsübersicht!$E329&gt;1990,TYPE(Planungsübersicht!$E329)=1,NOT(Planungsübersicht!$F329="Umsetzung nicht möglich")),Planungsübersicht!H329," ")</f>
        <v> </v>
      </c>
      <c r="H287" s="22" t="str">
        <f aca="false">IF(AND(Planungsübersicht!$E329&gt;1990,TYPE(Planungsübersicht!$E329)=1,NOT(Planungsübersicht!$F329="Umsetzung nicht möglich")),MAX(Planungsübersicht!I329:Z329)," ")</f>
        <v> </v>
      </c>
    </row>
    <row r="288" customFormat="false" ht="12.75" hidden="false" customHeight="false" outlineLevel="0" collapsed="false">
      <c r="B288" s="22" t="str">
        <f aca="false">IF(AND(Planungsübersicht!$E330&gt;1990,TYPE(Planungsübersicht!$E330)=1,NOT(Planungsübersicht!$F330="Umsetzung nicht möglich")),Planungsübersicht!C330," ")</f>
        <v> </v>
      </c>
      <c r="C288" s="22" t="str">
        <f aca="false">IF(AND(Planungsübersicht!$E330&gt;1990,TYPE(Planungsübersicht!$E330)=1,NOT(Planungsübersicht!$F330="Umsetzung nicht möglich")),Planungsübersicht!D330," ")</f>
        <v> </v>
      </c>
      <c r="D288" s="22" t="str">
        <f aca="false">IF(AND(Planungsübersicht!$E330&gt;1990,TYPE(Planungsübersicht!$E330)=1,NOT(Planungsübersicht!$F330="Umsetzung nicht möglich")),Planungsübersicht!E330," ")</f>
        <v> </v>
      </c>
      <c r="E288" s="22" t="str">
        <f aca="false">IF(AND(Planungsübersicht!$E330&gt;1990,TYPE(Planungsübersicht!$E330)=1,NOT(Planungsübersicht!$F330="Umsetzung nicht möglich")),Planungsübersicht!F330," ")</f>
        <v> </v>
      </c>
      <c r="F288" s="22" t="str">
        <f aca="false">IF(AND(Planungsübersicht!$E330&gt;1990,TYPE(Planungsübersicht!$E330)=1,NOT(Planungsübersicht!$F330="Umsetzung nicht möglich")),Planungsübersicht!G330," ")</f>
        <v> </v>
      </c>
      <c r="G288" s="22" t="str">
        <f aca="false">IF(AND(Planungsübersicht!$E330&gt;1990,TYPE(Planungsübersicht!$E330)=1,NOT(Planungsübersicht!$F330="Umsetzung nicht möglich")),Planungsübersicht!H330," ")</f>
        <v> </v>
      </c>
      <c r="H288" s="22" t="str">
        <f aca="false">IF(AND(Planungsübersicht!$E330&gt;1990,TYPE(Planungsübersicht!$E330)=1,NOT(Planungsübersicht!$F330="Umsetzung nicht möglich")),MAX(Planungsübersicht!I330:Z330)," ")</f>
        <v> </v>
      </c>
    </row>
    <row r="289" customFormat="false" ht="12.75" hidden="false" customHeight="false" outlineLevel="0" collapsed="false">
      <c r="B289" s="22" t="str">
        <f aca="false">IF(AND(Planungsübersicht!$E331&gt;1990,TYPE(Planungsübersicht!$E331)=1,NOT(Planungsübersicht!$F331="Umsetzung nicht möglich")),Planungsübersicht!C331," ")</f>
        <v> </v>
      </c>
      <c r="C289" s="22" t="str">
        <f aca="false">IF(AND(Planungsübersicht!$E331&gt;1990,TYPE(Planungsübersicht!$E331)=1,NOT(Planungsübersicht!$F331="Umsetzung nicht möglich")),Planungsübersicht!D331," ")</f>
        <v> </v>
      </c>
      <c r="D289" s="22" t="str">
        <f aca="false">IF(AND(Planungsübersicht!$E331&gt;1990,TYPE(Planungsübersicht!$E331)=1,NOT(Planungsübersicht!$F331="Umsetzung nicht möglich")),Planungsübersicht!E331," ")</f>
        <v> </v>
      </c>
      <c r="E289" s="22" t="str">
        <f aca="false">IF(AND(Planungsübersicht!$E331&gt;1990,TYPE(Planungsübersicht!$E331)=1,NOT(Planungsübersicht!$F331="Umsetzung nicht möglich")),Planungsübersicht!F331," ")</f>
        <v> </v>
      </c>
      <c r="F289" s="22" t="str">
        <f aca="false">IF(AND(Planungsübersicht!$E331&gt;1990,TYPE(Planungsübersicht!$E331)=1,NOT(Planungsübersicht!$F331="Umsetzung nicht möglich")),Planungsübersicht!G331," ")</f>
        <v> </v>
      </c>
      <c r="G289" s="22" t="str">
        <f aca="false">IF(AND(Planungsübersicht!$E331&gt;1990,TYPE(Planungsübersicht!$E331)=1,NOT(Planungsübersicht!$F331="Umsetzung nicht möglich")),Planungsübersicht!H331," ")</f>
        <v> </v>
      </c>
      <c r="H289" s="22" t="str">
        <f aca="false">IF(AND(Planungsübersicht!$E331&gt;1990,TYPE(Planungsübersicht!$E331)=1,NOT(Planungsübersicht!$F331="Umsetzung nicht möglich")),MAX(Planungsübersicht!I331:Z331)," ")</f>
        <v> </v>
      </c>
    </row>
    <row r="290" customFormat="false" ht="12.75" hidden="false" customHeight="false" outlineLevel="0" collapsed="false">
      <c r="B290" s="22" t="str">
        <f aca="false">IF(AND(Planungsübersicht!$E332&gt;1990,TYPE(Planungsübersicht!$E332)=1,NOT(Planungsübersicht!$F332="Umsetzung nicht möglich")),Planungsübersicht!C332," ")</f>
        <v> </v>
      </c>
      <c r="C290" s="22" t="str">
        <f aca="false">IF(AND(Planungsübersicht!$E332&gt;1990,TYPE(Planungsübersicht!$E332)=1,NOT(Planungsübersicht!$F332="Umsetzung nicht möglich")),Planungsübersicht!D332," ")</f>
        <v> </v>
      </c>
      <c r="D290" s="22" t="str">
        <f aca="false">IF(AND(Planungsübersicht!$E332&gt;1990,TYPE(Planungsübersicht!$E332)=1,NOT(Planungsübersicht!$F332="Umsetzung nicht möglich")),Planungsübersicht!E332," ")</f>
        <v> </v>
      </c>
      <c r="E290" s="22" t="str">
        <f aca="false">IF(AND(Planungsübersicht!$E332&gt;1990,TYPE(Planungsübersicht!$E332)=1,NOT(Planungsübersicht!$F332="Umsetzung nicht möglich")),Planungsübersicht!F332," ")</f>
        <v> </v>
      </c>
      <c r="F290" s="22" t="str">
        <f aca="false">IF(AND(Planungsübersicht!$E332&gt;1990,TYPE(Planungsübersicht!$E332)=1,NOT(Planungsübersicht!$F332="Umsetzung nicht möglich")),Planungsübersicht!G332," ")</f>
        <v> </v>
      </c>
      <c r="G290" s="22" t="str">
        <f aca="false">IF(AND(Planungsübersicht!$E332&gt;1990,TYPE(Planungsübersicht!$E332)=1,NOT(Planungsübersicht!$F332="Umsetzung nicht möglich")),Planungsübersicht!H332," ")</f>
        <v> </v>
      </c>
      <c r="H290" s="22" t="str">
        <f aca="false">IF(AND(Planungsübersicht!$E332&gt;1990,TYPE(Planungsübersicht!$E332)=1,NOT(Planungsübersicht!$F332="Umsetzung nicht möglich")),MAX(Planungsübersicht!I332:Z332)," ")</f>
        <v> </v>
      </c>
    </row>
    <row r="291" customFormat="false" ht="12.75" hidden="false" customHeight="false" outlineLevel="0" collapsed="false">
      <c r="B291" s="22" t="str">
        <f aca="false">IF(AND(Planungsübersicht!$E333&gt;1990,TYPE(Planungsübersicht!$E333)=1,NOT(Planungsübersicht!$F333="Umsetzung nicht möglich")),Planungsübersicht!C333," ")</f>
        <v> </v>
      </c>
      <c r="C291" s="22" t="str">
        <f aca="false">IF(AND(Planungsübersicht!$E333&gt;1990,TYPE(Planungsübersicht!$E333)=1,NOT(Planungsübersicht!$F333="Umsetzung nicht möglich")),Planungsübersicht!D333," ")</f>
        <v> </v>
      </c>
      <c r="D291" s="22" t="str">
        <f aca="false">IF(AND(Planungsübersicht!$E333&gt;1990,TYPE(Planungsübersicht!$E333)=1,NOT(Planungsübersicht!$F333="Umsetzung nicht möglich")),Planungsübersicht!E333," ")</f>
        <v> </v>
      </c>
      <c r="E291" s="22" t="str">
        <f aca="false">IF(AND(Planungsübersicht!$E333&gt;1990,TYPE(Planungsübersicht!$E333)=1,NOT(Planungsübersicht!$F333="Umsetzung nicht möglich")),Planungsübersicht!F333," ")</f>
        <v> </v>
      </c>
      <c r="F291" s="22" t="str">
        <f aca="false">IF(AND(Planungsübersicht!$E333&gt;1990,TYPE(Planungsübersicht!$E333)=1,NOT(Planungsübersicht!$F333="Umsetzung nicht möglich")),Planungsübersicht!G333," ")</f>
        <v> </v>
      </c>
      <c r="G291" s="22" t="str">
        <f aca="false">IF(AND(Planungsübersicht!$E333&gt;1990,TYPE(Planungsübersicht!$E333)=1,NOT(Planungsübersicht!$F333="Umsetzung nicht möglich")),Planungsübersicht!H333," ")</f>
        <v> </v>
      </c>
      <c r="H291" s="22" t="str">
        <f aca="false">IF(AND(Planungsübersicht!$E333&gt;1990,TYPE(Planungsübersicht!$E333)=1,NOT(Planungsübersicht!$F333="Umsetzung nicht möglich")),MAX(Planungsübersicht!I333:Z333)," ")</f>
        <v> </v>
      </c>
    </row>
    <row r="292" customFormat="false" ht="12.75" hidden="false" customHeight="false" outlineLevel="0" collapsed="false">
      <c r="B292" s="22" t="str">
        <f aca="false">IF(AND(Planungsübersicht!$E334&gt;1990,TYPE(Planungsübersicht!$E334)=1,NOT(Planungsübersicht!$F334="Umsetzung nicht möglich")),Planungsübersicht!C334," ")</f>
        <v> </v>
      </c>
      <c r="C292" s="22" t="str">
        <f aca="false">IF(AND(Planungsübersicht!$E334&gt;1990,TYPE(Planungsübersicht!$E334)=1,NOT(Planungsübersicht!$F334="Umsetzung nicht möglich")),Planungsübersicht!D334," ")</f>
        <v> </v>
      </c>
      <c r="D292" s="22" t="str">
        <f aca="false">IF(AND(Planungsübersicht!$E334&gt;1990,TYPE(Planungsübersicht!$E334)=1,NOT(Planungsübersicht!$F334="Umsetzung nicht möglich")),Planungsübersicht!E334," ")</f>
        <v> </v>
      </c>
      <c r="E292" s="22" t="str">
        <f aca="false">IF(AND(Planungsübersicht!$E334&gt;1990,TYPE(Planungsübersicht!$E334)=1,NOT(Planungsübersicht!$F334="Umsetzung nicht möglich")),Planungsübersicht!F334," ")</f>
        <v> </v>
      </c>
      <c r="F292" s="22" t="str">
        <f aca="false">IF(AND(Planungsübersicht!$E334&gt;1990,TYPE(Planungsübersicht!$E334)=1,NOT(Planungsübersicht!$F334="Umsetzung nicht möglich")),Planungsübersicht!G334," ")</f>
        <v> </v>
      </c>
      <c r="G292" s="22" t="str">
        <f aca="false">IF(AND(Planungsübersicht!$E334&gt;1990,TYPE(Planungsübersicht!$E334)=1,NOT(Planungsübersicht!$F334="Umsetzung nicht möglich")),Planungsübersicht!H334," ")</f>
        <v> </v>
      </c>
      <c r="H292" s="22" t="str">
        <f aca="false">IF(AND(Planungsübersicht!$E334&gt;1990,TYPE(Planungsübersicht!$E334)=1,NOT(Planungsübersicht!$F334="Umsetzung nicht möglich")),MAX(Planungsübersicht!I334:Z334)," ")</f>
        <v> </v>
      </c>
    </row>
    <row r="293" customFormat="false" ht="12.75" hidden="false" customHeight="false" outlineLevel="0" collapsed="false">
      <c r="B293" s="22" t="str">
        <f aca="false">IF(AND(Planungsübersicht!$E335&gt;1990,TYPE(Planungsübersicht!$E335)=1,NOT(Planungsübersicht!$F335="Umsetzung nicht möglich")),Planungsübersicht!C335," ")</f>
        <v> </v>
      </c>
      <c r="C293" s="22" t="str">
        <f aca="false">IF(AND(Planungsübersicht!$E335&gt;1990,TYPE(Planungsübersicht!$E335)=1,NOT(Planungsübersicht!$F335="Umsetzung nicht möglich")),Planungsübersicht!D335," ")</f>
        <v> </v>
      </c>
      <c r="D293" s="22" t="str">
        <f aca="false">IF(AND(Planungsübersicht!$E335&gt;1990,TYPE(Planungsübersicht!$E335)=1,NOT(Planungsübersicht!$F335="Umsetzung nicht möglich")),Planungsübersicht!E335," ")</f>
        <v> </v>
      </c>
      <c r="E293" s="22" t="str">
        <f aca="false">IF(AND(Planungsübersicht!$E335&gt;1990,TYPE(Planungsübersicht!$E335)=1,NOT(Planungsübersicht!$F335="Umsetzung nicht möglich")),Planungsübersicht!F335," ")</f>
        <v> </v>
      </c>
      <c r="F293" s="22" t="str">
        <f aca="false">IF(AND(Planungsübersicht!$E335&gt;1990,TYPE(Planungsübersicht!$E335)=1,NOT(Planungsübersicht!$F335="Umsetzung nicht möglich")),Planungsübersicht!G335," ")</f>
        <v> </v>
      </c>
      <c r="G293" s="22" t="str">
        <f aca="false">IF(AND(Planungsübersicht!$E335&gt;1990,TYPE(Planungsübersicht!$E335)=1,NOT(Planungsübersicht!$F335="Umsetzung nicht möglich")),Planungsübersicht!H335," ")</f>
        <v> </v>
      </c>
      <c r="H293" s="22" t="str">
        <f aca="false">IF(AND(Planungsübersicht!$E335&gt;1990,TYPE(Planungsübersicht!$E335)=1,NOT(Planungsübersicht!$F335="Umsetzung nicht möglich")),MAX(Planungsübersicht!I335:Z335)," ")</f>
        <v> </v>
      </c>
    </row>
    <row r="294" customFormat="false" ht="12.75" hidden="false" customHeight="false" outlineLevel="0" collapsed="false">
      <c r="B294" s="22" t="str">
        <f aca="false">IF(AND(Planungsübersicht!$E336&gt;1990,TYPE(Planungsübersicht!$E336)=1,NOT(Planungsübersicht!$F336="Umsetzung nicht möglich")),Planungsübersicht!C336," ")</f>
        <v> </v>
      </c>
      <c r="C294" s="22" t="str">
        <f aca="false">IF(AND(Planungsübersicht!$E336&gt;1990,TYPE(Planungsübersicht!$E336)=1,NOT(Planungsübersicht!$F336="Umsetzung nicht möglich")),Planungsübersicht!D336," ")</f>
        <v> </v>
      </c>
      <c r="D294" s="22" t="str">
        <f aca="false">IF(AND(Planungsübersicht!$E336&gt;1990,TYPE(Planungsübersicht!$E336)=1,NOT(Planungsübersicht!$F336="Umsetzung nicht möglich")),Planungsübersicht!E336," ")</f>
        <v> </v>
      </c>
      <c r="E294" s="22" t="str">
        <f aca="false">IF(AND(Planungsübersicht!$E336&gt;1990,TYPE(Planungsübersicht!$E336)=1,NOT(Planungsübersicht!$F336="Umsetzung nicht möglich")),Planungsübersicht!F336," ")</f>
        <v> </v>
      </c>
      <c r="F294" s="22" t="str">
        <f aca="false">IF(AND(Planungsübersicht!$E336&gt;1990,TYPE(Planungsübersicht!$E336)=1,NOT(Planungsübersicht!$F336="Umsetzung nicht möglich")),Planungsübersicht!G336," ")</f>
        <v> </v>
      </c>
      <c r="G294" s="22" t="str">
        <f aca="false">IF(AND(Planungsübersicht!$E336&gt;1990,TYPE(Planungsübersicht!$E336)=1,NOT(Planungsübersicht!$F336="Umsetzung nicht möglich")),Planungsübersicht!H336," ")</f>
        <v> </v>
      </c>
      <c r="H294" s="22" t="str">
        <f aca="false">IF(AND(Planungsübersicht!$E336&gt;1990,TYPE(Planungsübersicht!$E336)=1,NOT(Planungsübersicht!$F336="Umsetzung nicht möglich")),MAX(Planungsübersicht!I336:Z336)," ")</f>
        <v> </v>
      </c>
    </row>
    <row r="295" customFormat="false" ht="12.75" hidden="false" customHeight="false" outlineLevel="0" collapsed="false">
      <c r="B295" s="22" t="str">
        <f aca="false">IF(AND(Planungsübersicht!$E337&gt;1990,TYPE(Planungsübersicht!$E337)=1,NOT(Planungsübersicht!$F337="Umsetzung nicht möglich")),Planungsübersicht!C337," ")</f>
        <v> </v>
      </c>
      <c r="C295" s="22" t="str">
        <f aca="false">IF(AND(Planungsübersicht!$E337&gt;1990,TYPE(Planungsübersicht!$E337)=1,NOT(Planungsübersicht!$F337="Umsetzung nicht möglich")),Planungsübersicht!D337," ")</f>
        <v> </v>
      </c>
      <c r="D295" s="22" t="str">
        <f aca="false">IF(AND(Planungsübersicht!$E337&gt;1990,TYPE(Planungsübersicht!$E337)=1,NOT(Planungsübersicht!$F337="Umsetzung nicht möglich")),Planungsübersicht!E337," ")</f>
        <v> </v>
      </c>
      <c r="E295" s="22" t="str">
        <f aca="false">IF(AND(Planungsübersicht!$E337&gt;1990,TYPE(Planungsübersicht!$E337)=1,NOT(Planungsübersicht!$F337="Umsetzung nicht möglich")),Planungsübersicht!F337," ")</f>
        <v> </v>
      </c>
      <c r="F295" s="22" t="str">
        <f aca="false">IF(AND(Planungsübersicht!$E337&gt;1990,TYPE(Planungsübersicht!$E337)=1,NOT(Planungsübersicht!$F337="Umsetzung nicht möglich")),Planungsübersicht!G337," ")</f>
        <v> </v>
      </c>
      <c r="G295" s="22" t="str">
        <f aca="false">IF(AND(Planungsübersicht!$E337&gt;1990,TYPE(Planungsübersicht!$E337)=1,NOT(Planungsübersicht!$F337="Umsetzung nicht möglich")),Planungsübersicht!H337," ")</f>
        <v> </v>
      </c>
      <c r="H295" s="22" t="str">
        <f aca="false">IF(AND(Planungsübersicht!$E337&gt;1990,TYPE(Planungsübersicht!$E337)=1,NOT(Planungsübersicht!$F337="Umsetzung nicht möglich")),MAX(Planungsübersicht!I337:Z337)," ")</f>
        <v> </v>
      </c>
    </row>
    <row r="296" customFormat="false" ht="12.75" hidden="false" customHeight="false" outlineLevel="0" collapsed="false">
      <c r="B296" s="22" t="str">
        <f aca="false">IF(AND(Planungsübersicht!$E338&gt;1990,TYPE(Planungsübersicht!$E338)=1,NOT(Planungsübersicht!$F338="Umsetzung nicht möglich")),Planungsübersicht!C338," ")</f>
        <v> </v>
      </c>
      <c r="C296" s="22" t="str">
        <f aca="false">IF(AND(Planungsübersicht!$E338&gt;1990,TYPE(Planungsübersicht!$E338)=1,NOT(Planungsübersicht!$F338="Umsetzung nicht möglich")),Planungsübersicht!D338," ")</f>
        <v> </v>
      </c>
      <c r="D296" s="22" t="str">
        <f aca="false">IF(AND(Planungsübersicht!$E338&gt;1990,TYPE(Planungsübersicht!$E338)=1,NOT(Planungsübersicht!$F338="Umsetzung nicht möglich")),Planungsübersicht!E338," ")</f>
        <v> </v>
      </c>
      <c r="E296" s="22" t="str">
        <f aca="false">IF(AND(Planungsübersicht!$E338&gt;1990,TYPE(Planungsübersicht!$E338)=1,NOT(Planungsübersicht!$F338="Umsetzung nicht möglich")),Planungsübersicht!F338," ")</f>
        <v> </v>
      </c>
      <c r="F296" s="22" t="str">
        <f aca="false">IF(AND(Planungsübersicht!$E338&gt;1990,TYPE(Planungsübersicht!$E338)=1,NOT(Planungsübersicht!$F338="Umsetzung nicht möglich")),Planungsübersicht!G338," ")</f>
        <v> </v>
      </c>
      <c r="G296" s="22" t="str">
        <f aca="false">IF(AND(Planungsübersicht!$E338&gt;1990,TYPE(Planungsübersicht!$E338)=1,NOT(Planungsübersicht!$F338="Umsetzung nicht möglich")),Planungsübersicht!H338," ")</f>
        <v> </v>
      </c>
      <c r="H296" s="22" t="str">
        <f aca="false">IF(AND(Planungsübersicht!$E338&gt;1990,TYPE(Planungsübersicht!$E338)=1,NOT(Planungsübersicht!$F338="Umsetzung nicht möglich")),MAX(Planungsübersicht!I338:Z338)," ")</f>
        <v> </v>
      </c>
    </row>
    <row r="297" customFormat="false" ht="12.75" hidden="false" customHeight="false" outlineLevel="0" collapsed="false">
      <c r="B297" s="22" t="str">
        <f aca="false">IF(AND(Planungsübersicht!$E339&gt;1990,TYPE(Planungsübersicht!$E339)=1,NOT(Planungsübersicht!$F339="Umsetzung nicht möglich")),Planungsübersicht!C339," ")</f>
        <v> </v>
      </c>
      <c r="C297" s="22" t="str">
        <f aca="false">IF(AND(Planungsübersicht!$E339&gt;1990,TYPE(Planungsübersicht!$E339)=1,NOT(Planungsübersicht!$F339="Umsetzung nicht möglich")),Planungsübersicht!D339," ")</f>
        <v> </v>
      </c>
      <c r="D297" s="22" t="str">
        <f aca="false">IF(AND(Planungsübersicht!$E339&gt;1990,TYPE(Planungsübersicht!$E339)=1,NOT(Planungsübersicht!$F339="Umsetzung nicht möglich")),Planungsübersicht!E339," ")</f>
        <v> </v>
      </c>
      <c r="E297" s="22" t="str">
        <f aca="false">IF(AND(Planungsübersicht!$E339&gt;1990,TYPE(Planungsübersicht!$E339)=1,NOT(Planungsübersicht!$F339="Umsetzung nicht möglich")),Planungsübersicht!F339," ")</f>
        <v> </v>
      </c>
      <c r="F297" s="22" t="str">
        <f aca="false">IF(AND(Planungsübersicht!$E339&gt;1990,TYPE(Planungsübersicht!$E339)=1,NOT(Planungsübersicht!$F339="Umsetzung nicht möglich")),Planungsübersicht!G339," ")</f>
        <v> </v>
      </c>
      <c r="G297" s="22" t="str">
        <f aca="false">IF(AND(Planungsübersicht!$E339&gt;1990,TYPE(Planungsübersicht!$E339)=1,NOT(Planungsübersicht!$F339="Umsetzung nicht möglich")),Planungsübersicht!H339," ")</f>
        <v> </v>
      </c>
      <c r="H297" s="22" t="str">
        <f aca="false">IF(AND(Planungsübersicht!$E339&gt;1990,TYPE(Planungsübersicht!$E339)=1,NOT(Planungsübersicht!$F339="Umsetzung nicht möglich")),MAX(Planungsübersicht!I339:Z339)," ")</f>
        <v> </v>
      </c>
    </row>
    <row r="298" customFormat="false" ht="12.75" hidden="false" customHeight="false" outlineLevel="0" collapsed="false">
      <c r="B298" s="22" t="str">
        <f aca="false">IF(AND(Planungsübersicht!$E340&gt;1990,TYPE(Planungsübersicht!$E340)=1,NOT(Planungsübersicht!$F340="Umsetzung nicht möglich")),Planungsübersicht!C340," ")</f>
        <v> </v>
      </c>
      <c r="C298" s="22" t="str">
        <f aca="false">IF(AND(Planungsübersicht!$E340&gt;1990,TYPE(Planungsübersicht!$E340)=1,NOT(Planungsübersicht!$F340="Umsetzung nicht möglich")),Planungsübersicht!D340," ")</f>
        <v> </v>
      </c>
      <c r="D298" s="22" t="str">
        <f aca="false">IF(AND(Planungsübersicht!$E340&gt;1990,TYPE(Planungsübersicht!$E340)=1,NOT(Planungsübersicht!$F340="Umsetzung nicht möglich")),Planungsübersicht!E340," ")</f>
        <v> </v>
      </c>
      <c r="E298" s="22" t="str">
        <f aca="false">IF(AND(Planungsübersicht!$E340&gt;1990,TYPE(Planungsübersicht!$E340)=1,NOT(Planungsübersicht!$F340="Umsetzung nicht möglich")),Planungsübersicht!F340," ")</f>
        <v> </v>
      </c>
      <c r="F298" s="22" t="str">
        <f aca="false">IF(AND(Planungsübersicht!$E340&gt;1990,TYPE(Planungsübersicht!$E340)=1,NOT(Planungsübersicht!$F340="Umsetzung nicht möglich")),Planungsübersicht!G340," ")</f>
        <v> </v>
      </c>
      <c r="G298" s="22" t="str">
        <f aca="false">IF(AND(Planungsübersicht!$E340&gt;1990,TYPE(Planungsübersicht!$E340)=1,NOT(Planungsübersicht!$F340="Umsetzung nicht möglich")),Planungsübersicht!H340," ")</f>
        <v> </v>
      </c>
      <c r="H298" s="22" t="str">
        <f aca="false">IF(AND(Planungsübersicht!$E340&gt;1990,TYPE(Planungsübersicht!$E340)=1,NOT(Planungsübersicht!$F340="Umsetzung nicht möglich")),MAX(Planungsübersicht!I340:Z340)," ")</f>
        <v> </v>
      </c>
    </row>
    <row r="299" customFormat="false" ht="12.75" hidden="false" customHeight="false" outlineLevel="0" collapsed="false">
      <c r="B299" s="22" t="str">
        <f aca="false">IF(AND(Planungsübersicht!$E341&gt;1990,TYPE(Planungsübersicht!$E341)=1,NOT(Planungsübersicht!$F341="Umsetzung nicht möglich")),Planungsübersicht!C341," ")</f>
        <v> </v>
      </c>
      <c r="C299" s="22" t="str">
        <f aca="false">IF(AND(Planungsübersicht!$E341&gt;1990,TYPE(Planungsübersicht!$E341)=1,NOT(Planungsübersicht!$F341="Umsetzung nicht möglich")),Planungsübersicht!D341," ")</f>
        <v> </v>
      </c>
      <c r="D299" s="22" t="str">
        <f aca="false">IF(AND(Planungsübersicht!$E341&gt;1990,TYPE(Planungsübersicht!$E341)=1,NOT(Planungsübersicht!$F341="Umsetzung nicht möglich")),Planungsübersicht!E341," ")</f>
        <v> </v>
      </c>
      <c r="E299" s="22" t="str">
        <f aca="false">IF(AND(Planungsübersicht!$E341&gt;1990,TYPE(Planungsübersicht!$E341)=1,NOT(Planungsübersicht!$F341="Umsetzung nicht möglich")),Planungsübersicht!F341," ")</f>
        <v> </v>
      </c>
      <c r="F299" s="22" t="str">
        <f aca="false">IF(AND(Planungsübersicht!$E341&gt;1990,TYPE(Planungsübersicht!$E341)=1,NOT(Planungsübersicht!$F341="Umsetzung nicht möglich")),Planungsübersicht!G341," ")</f>
        <v> </v>
      </c>
      <c r="G299" s="22" t="str">
        <f aca="false">IF(AND(Planungsübersicht!$E341&gt;1990,TYPE(Planungsübersicht!$E341)=1,NOT(Planungsübersicht!$F341="Umsetzung nicht möglich")),Planungsübersicht!H341," ")</f>
        <v> </v>
      </c>
      <c r="H299" s="22" t="str">
        <f aca="false">IF(AND(Planungsübersicht!$E341&gt;1990,TYPE(Planungsübersicht!$E341)=1,NOT(Planungsübersicht!$F341="Umsetzung nicht möglich")),MAX(Planungsübersicht!I341:Z341)," ")</f>
        <v> </v>
      </c>
    </row>
    <row r="300" customFormat="false" ht="12.75" hidden="false" customHeight="false" outlineLevel="0" collapsed="false">
      <c r="B300" s="22" t="str">
        <f aca="false">IF(AND(Planungsübersicht!$E342&gt;1990,TYPE(Planungsübersicht!$E342)=1,NOT(Planungsübersicht!$F342="Umsetzung nicht möglich")),Planungsübersicht!C342," ")</f>
        <v> </v>
      </c>
      <c r="C300" s="22" t="str">
        <f aca="false">IF(AND(Planungsübersicht!$E342&gt;1990,TYPE(Planungsübersicht!$E342)=1,NOT(Planungsübersicht!$F342="Umsetzung nicht möglich")),Planungsübersicht!D342," ")</f>
        <v> </v>
      </c>
      <c r="D300" s="22" t="str">
        <f aca="false">IF(AND(Planungsübersicht!$E342&gt;1990,TYPE(Planungsübersicht!$E342)=1,NOT(Planungsübersicht!$F342="Umsetzung nicht möglich")),Planungsübersicht!E342," ")</f>
        <v> </v>
      </c>
      <c r="E300" s="22" t="str">
        <f aca="false">IF(AND(Planungsübersicht!$E342&gt;1990,TYPE(Planungsübersicht!$E342)=1,NOT(Planungsübersicht!$F342="Umsetzung nicht möglich")),Planungsübersicht!F342," ")</f>
        <v> </v>
      </c>
      <c r="F300" s="22" t="str">
        <f aca="false">IF(AND(Planungsübersicht!$E342&gt;1990,TYPE(Planungsübersicht!$E342)=1,NOT(Planungsübersicht!$F342="Umsetzung nicht möglich")),Planungsübersicht!G342," ")</f>
        <v> </v>
      </c>
      <c r="G300" s="22" t="str">
        <f aca="false">IF(AND(Planungsübersicht!$E342&gt;1990,TYPE(Planungsübersicht!$E342)=1,NOT(Planungsübersicht!$F342="Umsetzung nicht möglich")),Planungsübersicht!H342," ")</f>
        <v> </v>
      </c>
      <c r="H300" s="22" t="str">
        <f aca="false">IF(AND(Planungsübersicht!$E342&gt;1990,TYPE(Planungsübersicht!$E342)=1,NOT(Planungsübersicht!$F342="Umsetzung nicht möglich")),MAX(Planungsübersicht!I342:Z342)," ")</f>
        <v> </v>
      </c>
    </row>
  </sheetData>
  <autoFilter ref="B5:H300"/>
  <mergeCells count="2">
    <mergeCell ref="C3:H3"/>
    <mergeCell ref="C4:H4"/>
  </mergeCells>
  <conditionalFormatting sqref="E6:E300">
    <cfRule type="containsText" priority="2" operator="containsText" aboveAverage="0" equalAverage="0" bottom="0" percent="0" rank="0" text="umgesetzt" dxfId="23">
      <formula>NOT(ISERROR(SEARCH("umgesetzt",E6)))</formula>
    </cfRule>
  </conditionalFormatting>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A5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3" ySplit="4" topLeftCell="N5" activePane="bottomRight" state="frozen"/>
      <selection pane="topLeft" activeCell="A1" activeCellId="0" sqref="A1"/>
      <selection pane="topRight" activeCell="N1" activeCellId="0" sqref="N1"/>
      <selection pane="bottomLeft" activeCell="A5" activeCellId="0" sqref="A5"/>
      <selection pane="bottomRight" activeCell="T31" activeCellId="0" sqref="T31"/>
    </sheetView>
  </sheetViews>
  <sheetFormatPr defaultColWidth="11.42578125" defaultRowHeight="12.75" customHeight="true" zeroHeight="false" outlineLevelRow="0" outlineLevelCol="0"/>
  <cols>
    <col collapsed="false" customWidth="true" hidden="false" outlineLevel="0" max="1" min="1" style="2" width="1.71"/>
    <col collapsed="false" customWidth="true" hidden="false" outlineLevel="0" max="2" min="2" style="2" width="15.42"/>
    <col collapsed="false" customWidth="true" hidden="false" outlineLevel="0" max="3" min="3" style="2" width="16.84"/>
    <col collapsed="false" customWidth="true" hidden="false" outlineLevel="0" max="6" min="4" style="2" width="12.71"/>
    <col collapsed="false" customWidth="true" hidden="false" outlineLevel="0" max="17" min="7" style="2" width="11.71"/>
    <col collapsed="false" customWidth="false" hidden="false" outlineLevel="0" max="1024" min="18" style="2" width="11.43"/>
  </cols>
  <sheetData>
    <row r="1" customFormat="false" ht="12.75" hidden="false" customHeight="false" outlineLevel="0" collapsed="false">
      <c r="A1" s="153"/>
      <c r="B1" s="153"/>
      <c r="C1" s="153"/>
      <c r="D1" s="153"/>
      <c r="E1" s="153"/>
      <c r="F1" s="153"/>
      <c r="G1" s="153"/>
      <c r="H1" s="153"/>
      <c r="I1" s="153"/>
      <c r="J1" s="153"/>
      <c r="K1" s="153"/>
      <c r="L1" s="153"/>
      <c r="M1" s="153"/>
      <c r="N1" s="153"/>
      <c r="O1" s="153"/>
      <c r="P1" s="153"/>
      <c r="Q1" s="153"/>
    </row>
    <row r="2" customFormat="false" ht="24.45" hidden="false" customHeight="false" outlineLevel="0" collapsed="false">
      <c r="A2" s="153"/>
      <c r="B2" s="154" t="s">
        <v>407</v>
      </c>
      <c r="C2" s="155"/>
      <c r="D2" s="155"/>
      <c r="E2" s="156"/>
      <c r="F2" s="153"/>
      <c r="G2" s="153"/>
      <c r="H2" s="153"/>
      <c r="I2" s="153"/>
      <c r="J2" s="153"/>
      <c r="K2" s="153"/>
      <c r="L2" s="153"/>
      <c r="M2" s="153"/>
      <c r="N2" s="153"/>
      <c r="O2" s="153"/>
      <c r="P2" s="153"/>
      <c r="Q2" s="153"/>
    </row>
    <row r="3" s="162" customFormat="true" ht="17.35" hidden="false" customHeight="false" outlineLevel="0" collapsed="false">
      <c r="A3" s="157"/>
      <c r="B3" s="158"/>
      <c r="C3" s="159" t="s">
        <v>408</v>
      </c>
      <c r="D3" s="160" t="n">
        <f aca="false">Planungsübersicht!G13</f>
        <v>2007</v>
      </c>
      <c r="E3" s="160" t="n">
        <f aca="false">D3+1</f>
        <v>2008</v>
      </c>
      <c r="F3" s="160" t="n">
        <f aca="false">E3+1</f>
        <v>2009</v>
      </c>
      <c r="G3" s="160" t="n">
        <f aca="false">F3+1</f>
        <v>2010</v>
      </c>
      <c r="H3" s="160" t="n">
        <f aca="false">G3+1</f>
        <v>2011</v>
      </c>
      <c r="I3" s="160" t="n">
        <f aca="false">H3+1</f>
        <v>2012</v>
      </c>
      <c r="J3" s="160" t="n">
        <f aca="false">I3+1</f>
        <v>2013</v>
      </c>
      <c r="K3" s="160" t="n">
        <f aca="false">J3+1</f>
        <v>2014</v>
      </c>
      <c r="L3" s="160" t="n">
        <f aca="false">K3+1</f>
        <v>2015</v>
      </c>
      <c r="M3" s="160" t="n">
        <f aca="false">L3+1</f>
        <v>2016</v>
      </c>
      <c r="N3" s="160" t="n">
        <f aca="false">M3+1</f>
        <v>2017</v>
      </c>
      <c r="O3" s="160" t="n">
        <f aca="false">N3+1</f>
        <v>2018</v>
      </c>
      <c r="P3" s="160" t="n">
        <f aca="false">O3+1</f>
        <v>2019</v>
      </c>
      <c r="Q3" s="160" t="n">
        <f aca="false">P3+1</f>
        <v>2020</v>
      </c>
      <c r="R3" s="160" t="n">
        <f aca="false">Q3+1</f>
        <v>2021</v>
      </c>
      <c r="S3" s="160" t="n">
        <f aca="false">R3+1</f>
        <v>2022</v>
      </c>
      <c r="T3" s="160" t="n">
        <f aca="false">S3+1</f>
        <v>2023</v>
      </c>
      <c r="U3" s="160" t="n">
        <f aca="false">T3+1</f>
        <v>2024</v>
      </c>
      <c r="V3" s="160" t="n">
        <f aca="false">U3+1</f>
        <v>2025</v>
      </c>
      <c r="W3" s="160" t="n">
        <f aca="false">V3+1</f>
        <v>2026</v>
      </c>
      <c r="X3" s="160" t="n">
        <f aca="false">W3+1</f>
        <v>2027</v>
      </c>
      <c r="Y3" s="160" t="n">
        <f aca="false">X3+1</f>
        <v>2028</v>
      </c>
      <c r="Z3" s="160" t="n">
        <f aca="false">Y3+1</f>
        <v>2029</v>
      </c>
      <c r="AA3" s="160" t="n">
        <f aca="false">Z3+1</f>
        <v>2030</v>
      </c>
      <c r="AB3" s="160" t="n">
        <f aca="false">AA3+1</f>
        <v>2031</v>
      </c>
      <c r="AC3" s="160" t="n">
        <f aca="false">AB3+1</f>
        <v>2032</v>
      </c>
      <c r="AD3" s="160" t="n">
        <f aca="false">AC3+1</f>
        <v>2033</v>
      </c>
      <c r="AE3" s="160" t="n">
        <f aca="false">AD3+1</f>
        <v>2034</v>
      </c>
      <c r="AF3" s="160" t="n">
        <f aca="false">AE3+1</f>
        <v>2035</v>
      </c>
      <c r="AG3" s="160" t="n">
        <f aca="false">AF3+1</f>
        <v>2036</v>
      </c>
      <c r="AH3" s="160" t="n">
        <f aca="false">AG3+1</f>
        <v>2037</v>
      </c>
      <c r="AI3" s="160" t="n">
        <f aca="false">AH3+1</f>
        <v>2038</v>
      </c>
      <c r="AJ3" s="160" t="n">
        <f aca="false">AI3+1</f>
        <v>2039</v>
      </c>
      <c r="AK3" s="160" t="n">
        <f aca="false">AJ3+1</f>
        <v>2040</v>
      </c>
      <c r="AL3" s="160" t="n">
        <f aca="false">AK3+1</f>
        <v>2041</v>
      </c>
      <c r="AM3" s="160" t="n">
        <f aca="false">AL3+1</f>
        <v>2042</v>
      </c>
      <c r="AN3" s="160" t="n">
        <f aca="false">AM3+1</f>
        <v>2043</v>
      </c>
      <c r="AO3" s="160" t="n">
        <f aca="false">AN3+1</f>
        <v>2044</v>
      </c>
      <c r="AP3" s="160" t="n">
        <f aca="false">AO3+1</f>
        <v>2045</v>
      </c>
      <c r="AQ3" s="160" t="n">
        <f aca="false">AP3+1</f>
        <v>2046</v>
      </c>
      <c r="AR3" s="160" t="n">
        <f aca="false">AQ3+1</f>
        <v>2047</v>
      </c>
      <c r="AS3" s="160" t="n">
        <f aca="false">AR3+1</f>
        <v>2048</v>
      </c>
      <c r="AT3" s="160" t="n">
        <f aca="false">AS3+1</f>
        <v>2049</v>
      </c>
      <c r="AU3" s="160" t="n">
        <f aca="false">AT3+1</f>
        <v>2050</v>
      </c>
      <c r="AV3" s="161"/>
      <c r="AW3" s="161"/>
      <c r="AX3" s="161"/>
      <c r="AY3" s="161"/>
      <c r="AZ3" s="161"/>
      <c r="BA3" s="161"/>
    </row>
    <row r="4" customFormat="false" ht="6" hidden="false" customHeight="true" outlineLevel="0" collapsed="false">
      <c r="A4" s="157"/>
      <c r="B4" s="157"/>
      <c r="C4" s="157"/>
      <c r="D4" s="157"/>
      <c r="E4" s="157"/>
      <c r="F4" s="157"/>
      <c r="G4" s="157"/>
      <c r="H4" s="157"/>
      <c r="I4" s="157"/>
      <c r="J4" s="157"/>
      <c r="K4" s="157"/>
      <c r="L4" s="157"/>
      <c r="M4" s="157"/>
      <c r="N4" s="157"/>
      <c r="O4" s="157"/>
      <c r="P4" s="157"/>
      <c r="Q4" s="157"/>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1"/>
      <c r="AZ4" s="161"/>
      <c r="BA4" s="161"/>
    </row>
    <row r="5" customFormat="false" ht="12.75" hidden="false" customHeight="false" outlineLevel="0" collapsed="false">
      <c r="A5" s="163"/>
      <c r="B5" s="164" t="s">
        <v>409</v>
      </c>
      <c r="C5" s="165" t="s">
        <v>410</v>
      </c>
      <c r="D5" s="166" t="n">
        <v>119633</v>
      </c>
      <c r="E5" s="166" t="n">
        <v>124327</v>
      </c>
      <c r="F5" s="166" t="n">
        <v>114904</v>
      </c>
      <c r="G5" s="166" t="n">
        <v>129296</v>
      </c>
      <c r="H5" s="166" t="n">
        <v>122127</v>
      </c>
      <c r="I5" s="166" t="n">
        <v>134414</v>
      </c>
      <c r="J5" s="166" t="n">
        <v>142322</v>
      </c>
      <c r="K5" s="166" t="n">
        <v>117365</v>
      </c>
      <c r="L5" s="166" t="n">
        <v>123309</v>
      </c>
      <c r="M5" s="166" t="n">
        <v>106907</v>
      </c>
      <c r="N5" s="166" t="n">
        <v>108483</v>
      </c>
      <c r="O5" s="167" t="n">
        <v>115000</v>
      </c>
      <c r="P5" s="167" t="n">
        <f aca="false">(2.985726+105.99108)*1000</f>
        <v>108976.806</v>
      </c>
      <c r="Q5" s="167" t="n">
        <v>102000</v>
      </c>
      <c r="R5" s="167" t="n">
        <v>94000</v>
      </c>
      <c r="S5" s="167" t="n">
        <v>117568.96</v>
      </c>
      <c r="T5" s="167" t="n">
        <v>117087.05</v>
      </c>
      <c r="U5" s="168" t="n">
        <v>118100.09</v>
      </c>
      <c r="V5" s="168" t="n">
        <v>107055.67</v>
      </c>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9"/>
    </row>
    <row r="6" customFormat="false" ht="12.75" hidden="false" customHeight="false" outlineLevel="0" collapsed="false">
      <c r="A6" s="163"/>
      <c r="B6" s="170" t="s">
        <v>411</v>
      </c>
      <c r="C6" s="171"/>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3"/>
    </row>
    <row r="7" customFormat="false" ht="12.75" hidden="false" customHeight="false" outlineLevel="0" collapsed="false">
      <c r="A7" s="163"/>
      <c r="B7" s="170" t="s">
        <v>412</v>
      </c>
      <c r="C7" s="171"/>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c r="AU7" s="173"/>
    </row>
    <row r="8" s="162" customFormat="true" ht="18" hidden="false" customHeight="true" outlineLevel="0" collapsed="false">
      <c r="A8" s="157"/>
      <c r="B8" s="174"/>
      <c r="C8" s="175" t="s">
        <v>413</v>
      </c>
      <c r="D8" s="176" t="n">
        <f aca="false">SUM(D5:D7)</f>
        <v>119633</v>
      </c>
      <c r="E8" s="176" t="n">
        <f aca="false">SUM(E5:E7)</f>
        <v>124327</v>
      </c>
      <c r="F8" s="176" t="n">
        <f aca="false">SUM(F5:F7)</f>
        <v>114904</v>
      </c>
      <c r="G8" s="176" t="n">
        <f aca="false">SUM(G5:G7)</f>
        <v>129296</v>
      </c>
      <c r="H8" s="176" t="n">
        <f aca="false">SUM(H5:H7)</f>
        <v>122127</v>
      </c>
      <c r="I8" s="176" t="n">
        <f aca="false">SUM(I5:I7)</f>
        <v>134414</v>
      </c>
      <c r="J8" s="176" t="n">
        <f aca="false">SUM(J5:J7)</f>
        <v>142322</v>
      </c>
      <c r="K8" s="176" t="n">
        <f aca="false">SUM(K5:K7)</f>
        <v>117365</v>
      </c>
      <c r="L8" s="176" t="n">
        <f aca="false">SUM(L5:L7)</f>
        <v>123309</v>
      </c>
      <c r="M8" s="176" t="n">
        <f aca="false">SUM(M5:M7)</f>
        <v>106907</v>
      </c>
      <c r="N8" s="176" t="n">
        <f aca="false">SUM(N5:N7)</f>
        <v>108483</v>
      </c>
      <c r="O8" s="176" t="n">
        <f aca="false">SUM(O5:O7)</f>
        <v>115000</v>
      </c>
      <c r="P8" s="176" t="n">
        <f aca="false">SUM(P5:P7)</f>
        <v>108976.806</v>
      </c>
      <c r="Q8" s="176" t="n">
        <f aca="false">SUM(Q5:Q7)</f>
        <v>102000</v>
      </c>
      <c r="R8" s="176" t="n">
        <f aca="false">SUM(R5:R7)</f>
        <v>94000</v>
      </c>
      <c r="S8" s="176" t="n">
        <f aca="false">SUM(S5:S7)</f>
        <v>117568.96</v>
      </c>
      <c r="T8" s="176" t="n">
        <f aca="false">SUM(T5:T7)</f>
        <v>117087.05</v>
      </c>
      <c r="U8" s="176" t="n">
        <f aca="false">SUM(U5:U7)</f>
        <v>118100.09</v>
      </c>
      <c r="V8" s="176" t="n">
        <f aca="false">SUM(V5:V7)</f>
        <v>107055.67</v>
      </c>
      <c r="W8" s="176" t="n">
        <f aca="false">SUM(W5:W7)</f>
        <v>0</v>
      </c>
      <c r="X8" s="176" t="n">
        <f aca="false">SUM(X5:X7)</f>
        <v>0</v>
      </c>
      <c r="Y8" s="176" t="n">
        <f aca="false">SUM(Y5:Y7)</f>
        <v>0</v>
      </c>
      <c r="Z8" s="176" t="n">
        <f aca="false">SUM(Z5:Z7)</f>
        <v>0</v>
      </c>
      <c r="AA8" s="176" t="n">
        <f aca="false">SUM(AA5:AA7)</f>
        <v>0</v>
      </c>
      <c r="AB8" s="176" t="n">
        <f aca="false">SUM(AB5:AB7)</f>
        <v>0</v>
      </c>
      <c r="AC8" s="176" t="n">
        <f aca="false">SUM(AC5:AC7)</f>
        <v>0</v>
      </c>
      <c r="AD8" s="176" t="n">
        <f aca="false">SUM(AD5:AD7)</f>
        <v>0</v>
      </c>
      <c r="AE8" s="176" t="n">
        <f aca="false">SUM(AE5:AE7)</f>
        <v>0</v>
      </c>
      <c r="AF8" s="176" t="n">
        <f aca="false">SUM(AF5:AF7)</f>
        <v>0</v>
      </c>
      <c r="AG8" s="176" t="n">
        <f aca="false">SUM(AG5:AG7)</f>
        <v>0</v>
      </c>
      <c r="AH8" s="176" t="n">
        <f aca="false">SUM(AH5:AH7)</f>
        <v>0</v>
      </c>
      <c r="AI8" s="176" t="n">
        <f aca="false">SUM(AI5:AI7)</f>
        <v>0</v>
      </c>
      <c r="AJ8" s="176" t="n">
        <f aca="false">SUM(AJ5:AJ7)</f>
        <v>0</v>
      </c>
      <c r="AK8" s="176" t="n">
        <f aca="false">SUM(AK5:AK7)</f>
        <v>0</v>
      </c>
      <c r="AL8" s="176" t="n">
        <f aca="false">SUM(AL5:AL7)</f>
        <v>0</v>
      </c>
      <c r="AM8" s="176" t="n">
        <f aca="false">SUM(AM5:AM7)</f>
        <v>0</v>
      </c>
      <c r="AN8" s="176" t="n">
        <f aca="false">SUM(AN5:AN7)</f>
        <v>0</v>
      </c>
      <c r="AO8" s="176" t="n">
        <f aca="false">SUM(AO5:AO7)</f>
        <v>0</v>
      </c>
      <c r="AP8" s="176" t="n">
        <f aca="false">SUM(AP5:AP7)</f>
        <v>0</v>
      </c>
      <c r="AQ8" s="176" t="n">
        <f aca="false">SUM(AQ5:AQ7)</f>
        <v>0</v>
      </c>
      <c r="AR8" s="176" t="n">
        <f aca="false">SUM(AR5:AR7)</f>
        <v>0</v>
      </c>
      <c r="AS8" s="176" t="n">
        <f aca="false">SUM(AS5:AS7)</f>
        <v>0</v>
      </c>
      <c r="AT8" s="176" t="n">
        <f aca="false">SUM(AT5:AT7)</f>
        <v>0</v>
      </c>
      <c r="AU8" s="177" t="n">
        <f aca="false">SUM(AU5:AU7)</f>
        <v>0</v>
      </c>
      <c r="AV8" s="161"/>
      <c r="AW8" s="161"/>
      <c r="AX8" s="161"/>
      <c r="AY8" s="161"/>
      <c r="AZ8" s="161"/>
      <c r="BA8" s="161"/>
    </row>
    <row r="9" customFormat="false" ht="6" hidden="false" customHeight="true" outlineLevel="0" collapsed="false">
      <c r="A9" s="163"/>
      <c r="B9" s="153"/>
      <c r="C9" s="153"/>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row>
    <row r="10" customFormat="false" ht="12.75" hidden="false" customHeight="false" outlineLevel="0" collapsed="false">
      <c r="A10" s="163"/>
      <c r="B10" s="178" t="s">
        <v>414</v>
      </c>
      <c r="C10" s="179"/>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1"/>
    </row>
    <row r="11" customFormat="false" ht="12.75" hidden="false" customHeight="false" outlineLevel="0" collapsed="false">
      <c r="A11" s="163"/>
      <c r="B11" s="182" t="s">
        <v>415</v>
      </c>
      <c r="C11" s="171"/>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4"/>
    </row>
    <row r="12" customFormat="false" ht="12.75" hidden="false" customHeight="false" outlineLevel="0" collapsed="false">
      <c r="A12" s="163"/>
      <c r="B12" s="182" t="s">
        <v>416</v>
      </c>
      <c r="C12" s="171"/>
      <c r="D12" s="183"/>
      <c r="E12" s="183"/>
      <c r="F12" s="183"/>
      <c r="G12" s="183"/>
      <c r="H12" s="183"/>
      <c r="I12" s="183"/>
      <c r="J12" s="183"/>
      <c r="K12" s="183"/>
      <c r="L12" s="183"/>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4"/>
    </row>
    <row r="13" customFormat="false" ht="9.75" hidden="false" customHeight="true" outlineLevel="0" collapsed="false">
      <c r="A13" s="163"/>
      <c r="B13" s="182"/>
      <c r="C13" s="185"/>
      <c r="D13" s="186"/>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6"/>
      <c r="AK13" s="186"/>
      <c r="AL13" s="186"/>
      <c r="AM13" s="186"/>
      <c r="AN13" s="186"/>
      <c r="AO13" s="186"/>
      <c r="AP13" s="186"/>
      <c r="AQ13" s="186"/>
      <c r="AR13" s="186"/>
      <c r="AS13" s="186"/>
      <c r="AT13" s="186"/>
      <c r="AU13" s="187"/>
    </row>
    <row r="14" customFormat="false" ht="12.75" hidden="false" customHeight="false" outlineLevel="0" collapsed="false">
      <c r="A14" s="163"/>
      <c r="B14" s="182" t="s">
        <v>417</v>
      </c>
      <c r="C14" s="188" t="s">
        <v>410</v>
      </c>
      <c r="D14" s="189" t="n">
        <v>1061</v>
      </c>
      <c r="E14" s="189" t="n">
        <v>995</v>
      </c>
      <c r="F14" s="189" t="n">
        <v>996</v>
      </c>
      <c r="G14" s="189" t="n">
        <v>1092</v>
      </c>
      <c r="H14" s="189" t="n">
        <v>853</v>
      </c>
      <c r="I14" s="189" t="n">
        <v>900</v>
      </c>
      <c r="J14" s="189" t="n">
        <v>981</v>
      </c>
      <c r="K14" s="189" t="n">
        <v>783.8</v>
      </c>
      <c r="L14" s="189" t="n">
        <v>812.62</v>
      </c>
      <c r="M14" s="189" t="n">
        <v>867.91</v>
      </c>
      <c r="N14" s="189" t="n">
        <v>897.46</v>
      </c>
      <c r="O14" s="190" t="n">
        <v>956</v>
      </c>
      <c r="P14" s="190" t="n">
        <v>905</v>
      </c>
      <c r="Q14" s="190" t="n">
        <v>818</v>
      </c>
      <c r="R14" s="190" t="n">
        <v>1036</v>
      </c>
      <c r="S14" s="190" t="n">
        <v>1022.423</v>
      </c>
      <c r="T14" s="190" t="n">
        <v>863.937</v>
      </c>
      <c r="U14" s="191" t="n">
        <v>967.389</v>
      </c>
      <c r="V14" s="191" t="n">
        <v>998.806</v>
      </c>
      <c r="W14" s="190"/>
      <c r="X14" s="190"/>
      <c r="Y14" s="190"/>
      <c r="Z14" s="190"/>
      <c r="AA14" s="190"/>
      <c r="AB14" s="190"/>
      <c r="AC14" s="190"/>
      <c r="AD14" s="190"/>
      <c r="AE14" s="190"/>
      <c r="AF14" s="190"/>
      <c r="AG14" s="190"/>
      <c r="AH14" s="190"/>
      <c r="AI14" s="190"/>
      <c r="AJ14" s="190"/>
      <c r="AK14" s="190"/>
      <c r="AL14" s="190"/>
      <c r="AM14" s="190"/>
      <c r="AN14" s="190"/>
      <c r="AO14" s="190"/>
      <c r="AP14" s="190"/>
      <c r="AQ14" s="190"/>
      <c r="AR14" s="190"/>
      <c r="AS14" s="190"/>
      <c r="AT14" s="190"/>
      <c r="AU14" s="192"/>
    </row>
    <row r="15" customFormat="false" ht="12.75" hidden="false" customHeight="false" outlineLevel="0" collapsed="false">
      <c r="A15" s="153"/>
      <c r="B15" s="182" t="s">
        <v>418</v>
      </c>
      <c r="C15" s="171"/>
      <c r="D15" s="190"/>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2"/>
    </row>
    <row r="16" customFormat="false" ht="12.75" hidden="false" customHeight="false" outlineLevel="0" collapsed="false">
      <c r="A16" s="163"/>
      <c r="B16" s="182" t="s">
        <v>419</v>
      </c>
      <c r="C16" s="171"/>
      <c r="D16" s="190"/>
      <c r="E16" s="190"/>
      <c r="F16" s="190"/>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2"/>
    </row>
    <row r="17" s="162" customFormat="true" ht="18.75" hidden="false" customHeight="true" outlineLevel="0" collapsed="false">
      <c r="A17" s="157"/>
      <c r="B17" s="193"/>
      <c r="C17" s="194" t="s">
        <v>420</v>
      </c>
      <c r="D17" s="195" t="n">
        <f aca="false">(D10+D11+D12)*11+(D14+D15+D16)*1000</f>
        <v>1061000</v>
      </c>
      <c r="E17" s="195" t="n">
        <f aca="false">(E10+E11+E12)*11+(E14+E15+E16)*1000</f>
        <v>995000</v>
      </c>
      <c r="F17" s="195" t="n">
        <f aca="false">(F10+F11+F12)*11+(F14+F15+F16)*1000</f>
        <v>996000</v>
      </c>
      <c r="G17" s="195" t="n">
        <f aca="false">(G10+G11+G12)*11+(G14+G15+G16)*1000</f>
        <v>1092000</v>
      </c>
      <c r="H17" s="195" t="n">
        <f aca="false">(H10+H11+H12)*11+(H14+H15+H16)*1000</f>
        <v>853000</v>
      </c>
      <c r="I17" s="195" t="n">
        <f aca="false">(I10+I11+I12)*11+(I14+I15+I16)*1000</f>
        <v>900000</v>
      </c>
      <c r="J17" s="195" t="n">
        <f aca="false">(J10+J11+J12)*11+(J14+J15+J16)*1000</f>
        <v>981000</v>
      </c>
      <c r="K17" s="195" t="n">
        <f aca="false">(K10+K11+K12)*11+(K14+K15+K16)*1000</f>
        <v>783800</v>
      </c>
      <c r="L17" s="195" t="n">
        <f aca="false">(L10+L11+L12)*11+(L14+L15+L16)*1000</f>
        <v>812620</v>
      </c>
      <c r="M17" s="195" t="n">
        <f aca="false">(M10+M11+M12)*11+(M14+M15+M16)*1000</f>
        <v>867910</v>
      </c>
      <c r="N17" s="195" t="n">
        <f aca="false">(N10+N11+N12)*11+(N14+N15+N16)*1000</f>
        <v>897460</v>
      </c>
      <c r="O17" s="195" t="n">
        <f aca="false">(O10+O11+O12)*11+(O14+O15+O16)*1000</f>
        <v>956000</v>
      </c>
      <c r="P17" s="195" t="n">
        <f aca="false">(P10+P11+P12)*11+(P14+P15+P16)*1000</f>
        <v>905000</v>
      </c>
      <c r="Q17" s="195" t="n">
        <f aca="false">(Q10+Q11+Q12)*11+(Q14+Q15+Q16)*1000</f>
        <v>818000</v>
      </c>
      <c r="R17" s="195" t="n">
        <f aca="false">(R10+R11+R12)*11+(R14+R15+R16)*1000</f>
        <v>1036000</v>
      </c>
      <c r="S17" s="195" t="n">
        <f aca="false">(S10+S11+S12)*11+(S14+S15+S16)*1000</f>
        <v>1022423</v>
      </c>
      <c r="T17" s="195" t="n">
        <f aca="false">(T10+T11+T12)*11+(T14+T15+T16)*1000</f>
        <v>863937</v>
      </c>
      <c r="U17" s="195" t="n">
        <f aca="false">(U10+U11+U12)*11+(U14+U15+U16)*1000</f>
        <v>967389</v>
      </c>
      <c r="V17" s="195" t="n">
        <f aca="false">(V10+V11+V12)*11+(V14+V15+V16)*1000</f>
        <v>998806</v>
      </c>
      <c r="W17" s="195" t="n">
        <f aca="false">(W10+W11+W12)*11+(W14+W15+W16)*1000</f>
        <v>0</v>
      </c>
      <c r="X17" s="195" t="n">
        <f aca="false">(X10+X11+X12)*11+(X14+X15+X16)*1000</f>
        <v>0</v>
      </c>
      <c r="Y17" s="195" t="n">
        <f aca="false">(Y10+Y11+Y12)*11+(Y14+Y15+Y16)*1000</f>
        <v>0</v>
      </c>
      <c r="Z17" s="195" t="n">
        <f aca="false">(Z10+Z11+Z12)*11+(Z14+Z15+Z16)*1000</f>
        <v>0</v>
      </c>
      <c r="AA17" s="195" t="n">
        <f aca="false">(AA10+AA11+AA12)*11+(AA14+AA15+AA16)*1000</f>
        <v>0</v>
      </c>
      <c r="AB17" s="195" t="n">
        <f aca="false">(AB10+AB11+AB12)*11+(AB14+AB15+AB16)*1000</f>
        <v>0</v>
      </c>
      <c r="AC17" s="195" t="n">
        <f aca="false">(AC10+AC11+AC12)*11+(AC14+AC15+AC16)*1000</f>
        <v>0</v>
      </c>
      <c r="AD17" s="195" t="n">
        <f aca="false">(AD10+AD11+AD12)*11+(AD14+AD15+AD16)*1000</f>
        <v>0</v>
      </c>
      <c r="AE17" s="195" t="n">
        <f aca="false">(AE10+AE11+AE12)*11+(AE14+AE15+AE16)*1000</f>
        <v>0</v>
      </c>
      <c r="AF17" s="195" t="n">
        <f aca="false">(AF10+AF11+AF12)*11+(AF14+AF15+AF16)*1000</f>
        <v>0</v>
      </c>
      <c r="AG17" s="195" t="n">
        <f aca="false">(AG10+AG11+AG12)*11+(AG14+AG15+AG16)*1000</f>
        <v>0</v>
      </c>
      <c r="AH17" s="195" t="n">
        <f aca="false">(AH10+AH11+AH12)*11+(AH14+AH15+AH16)*1000</f>
        <v>0</v>
      </c>
      <c r="AI17" s="195" t="n">
        <f aca="false">(AI10+AI11+AI12)*11+(AI14+AI15+AI16)*1000</f>
        <v>0</v>
      </c>
      <c r="AJ17" s="195" t="n">
        <f aca="false">(AJ10+AJ11+AJ12)*11+(AJ14+AJ15+AJ16)*1000</f>
        <v>0</v>
      </c>
      <c r="AK17" s="195" t="n">
        <f aca="false">(AK10+AK11+AK12)*11+(AK14+AK15+AK16)*1000</f>
        <v>0</v>
      </c>
      <c r="AL17" s="195" t="n">
        <f aca="false">(AL10+AL11+AL12)*11+(AL14+AL15+AL16)*1000</f>
        <v>0</v>
      </c>
      <c r="AM17" s="195" t="n">
        <f aca="false">(AM10+AM11+AM12)*11+(AM14+AM15+AM16)*1000</f>
        <v>0</v>
      </c>
      <c r="AN17" s="195" t="n">
        <f aca="false">(AN10+AN11+AN12)*11+(AN14+AN15+AN16)*1000</f>
        <v>0</v>
      </c>
      <c r="AO17" s="195" t="n">
        <f aca="false">(AO10+AO11+AO12)*11+(AO14+AO15+AO16)*1000</f>
        <v>0</v>
      </c>
      <c r="AP17" s="195" t="n">
        <f aca="false">(AP10+AP11+AP12)*11+(AP14+AP15+AP16)*1000</f>
        <v>0</v>
      </c>
      <c r="AQ17" s="195" t="n">
        <f aca="false">(AQ10+AQ11+AQ12)*11+(AQ14+AQ15+AQ16)*1000</f>
        <v>0</v>
      </c>
      <c r="AR17" s="195" t="n">
        <f aca="false">(AR10+AR11+AR12)*11+(AR14+AR15+AR16)*1000</f>
        <v>0</v>
      </c>
      <c r="AS17" s="195" t="n">
        <f aca="false">(AS10+AS11+AS12)*11+(AS14+AS15+AS16)*1000</f>
        <v>0</v>
      </c>
      <c r="AT17" s="195" t="n">
        <f aca="false">(AT10+AT11+AT12)*11+(AT14+AT15+AT16)*1000</f>
        <v>0</v>
      </c>
      <c r="AU17" s="196" t="n">
        <f aca="false">(AU10+AU11+AU12)*11+(AU14+AU15+AU16)*1000</f>
        <v>0</v>
      </c>
      <c r="AV17" s="161"/>
      <c r="AW17" s="161"/>
      <c r="AX17" s="161"/>
      <c r="AY17" s="161"/>
      <c r="AZ17" s="161"/>
      <c r="BA17" s="161"/>
    </row>
    <row r="18" customFormat="false" ht="7.5" hidden="false" customHeight="true" outlineLevel="0" collapsed="false">
      <c r="A18" s="153"/>
      <c r="B18" s="153"/>
      <c r="C18" s="153"/>
      <c r="D18" s="163"/>
      <c r="E18" s="163"/>
      <c r="F18" s="163"/>
      <c r="G18" s="163"/>
      <c r="H18" s="163"/>
      <c r="I18" s="163"/>
      <c r="J18" s="163"/>
      <c r="K18" s="16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row>
    <row r="19" s="200" customFormat="true" ht="12.75" hidden="false" customHeight="false" outlineLevel="0" collapsed="false">
      <c r="A19" s="197"/>
      <c r="B19" s="198" t="s">
        <v>421</v>
      </c>
      <c r="C19" s="199" t="s">
        <v>422</v>
      </c>
      <c r="D19" s="166"/>
      <c r="E19" s="166"/>
      <c r="F19" s="166"/>
      <c r="G19" s="166"/>
      <c r="H19" s="166"/>
      <c r="I19" s="166"/>
      <c r="J19" s="166" t="n">
        <v>2363</v>
      </c>
      <c r="K19" s="166" t="n">
        <v>769</v>
      </c>
      <c r="L19" s="166" t="n">
        <v>758</v>
      </c>
      <c r="M19" s="166" t="n">
        <v>707.8</v>
      </c>
      <c r="N19" s="166" t="n">
        <v>440.28</v>
      </c>
      <c r="O19" s="167" t="n">
        <v>383.87</v>
      </c>
      <c r="P19" s="167" t="n">
        <v>332.89</v>
      </c>
      <c r="Q19" s="167" t="n">
        <v>415</v>
      </c>
      <c r="R19" s="167" t="n">
        <v>313</v>
      </c>
      <c r="S19" s="167" t="n">
        <v>367.64</v>
      </c>
      <c r="T19" s="167" t="n">
        <v>318.52</v>
      </c>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9"/>
      <c r="AV19" s="197"/>
      <c r="AW19" s="197"/>
      <c r="AX19" s="197"/>
      <c r="AY19" s="197"/>
      <c r="AZ19" s="197"/>
      <c r="BA19" s="197"/>
    </row>
    <row r="20" customFormat="false" ht="13.8" hidden="false" customHeight="false" outlineLevel="0" collapsed="false">
      <c r="A20" s="201"/>
      <c r="B20" s="202" t="s">
        <v>423</v>
      </c>
      <c r="C20" s="203" t="s">
        <v>424</v>
      </c>
      <c r="D20" s="204"/>
      <c r="E20" s="204"/>
      <c r="F20" s="166"/>
      <c r="G20" s="204"/>
      <c r="H20" s="204" t="n">
        <v>8660</v>
      </c>
      <c r="I20" s="204" t="n">
        <v>8123</v>
      </c>
      <c r="J20" s="204" t="n">
        <v>8101</v>
      </c>
      <c r="K20" s="204" t="n">
        <v>10799</v>
      </c>
      <c r="L20" s="204" t="n">
        <v>10085</v>
      </c>
      <c r="M20" s="204" t="n">
        <v>9878.49</v>
      </c>
      <c r="N20" s="204" t="n">
        <v>9421.74</v>
      </c>
      <c r="O20" s="172" t="n">
        <v>11055.4</v>
      </c>
      <c r="P20" s="172" t="n">
        <v>10222.53</v>
      </c>
      <c r="Q20" s="172" t="n">
        <v>3814</v>
      </c>
      <c r="R20" s="172" t="n">
        <v>3558</v>
      </c>
      <c r="S20" s="172"/>
      <c r="T20" s="172"/>
      <c r="U20" s="172"/>
      <c r="V20" s="172"/>
      <c r="W20" s="172"/>
      <c r="X20" s="172"/>
      <c r="Y20" s="172"/>
      <c r="Z20" s="172"/>
      <c r="AA20" s="172"/>
      <c r="AB20" s="172"/>
      <c r="AC20" s="172"/>
      <c r="AD20" s="172"/>
      <c r="AE20" s="172"/>
      <c r="AF20" s="172"/>
      <c r="AG20" s="172"/>
      <c r="AH20" s="172"/>
      <c r="AI20" s="172"/>
      <c r="AJ20" s="172"/>
      <c r="AK20" s="172"/>
      <c r="AL20" s="172"/>
      <c r="AM20" s="172"/>
      <c r="AN20" s="172"/>
      <c r="AO20" s="172"/>
      <c r="AP20" s="172"/>
      <c r="AQ20" s="172"/>
      <c r="AR20" s="172"/>
      <c r="AS20" s="172"/>
      <c r="AT20" s="172"/>
      <c r="AU20" s="173"/>
      <c r="AV20" s="197"/>
      <c r="AW20" s="197"/>
      <c r="AX20" s="197"/>
      <c r="AY20" s="197"/>
      <c r="AZ20" s="197"/>
      <c r="BA20" s="197"/>
    </row>
    <row r="21" customFormat="false" ht="12.75" hidden="false" customHeight="false" outlineLevel="0" collapsed="false">
      <c r="A21" s="197"/>
      <c r="B21" s="202" t="s">
        <v>425</v>
      </c>
      <c r="C21" s="197"/>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2"/>
      <c r="AM21" s="172"/>
      <c r="AN21" s="172"/>
      <c r="AO21" s="172"/>
      <c r="AP21" s="172"/>
      <c r="AQ21" s="172"/>
      <c r="AR21" s="172"/>
      <c r="AS21" s="172"/>
      <c r="AT21" s="172"/>
      <c r="AU21" s="173"/>
      <c r="AV21" s="197"/>
      <c r="AW21" s="197"/>
      <c r="AX21" s="197"/>
      <c r="AY21" s="197"/>
      <c r="AZ21" s="197"/>
      <c r="BA21" s="197"/>
    </row>
    <row r="22" s="162" customFormat="true" ht="18.75" hidden="false" customHeight="true" outlineLevel="0" collapsed="false">
      <c r="A22" s="157"/>
      <c r="B22" s="205"/>
      <c r="C22" s="206" t="s">
        <v>426</v>
      </c>
      <c r="D22" s="207" t="n">
        <f aca="false">SUM(D19:D21)</f>
        <v>0</v>
      </c>
      <c r="E22" s="207" t="n">
        <f aca="false">SUM(E19:E21)</f>
        <v>0</v>
      </c>
      <c r="F22" s="207" t="n">
        <f aca="false">SUM(F19:F21)</f>
        <v>0</v>
      </c>
      <c r="G22" s="207" t="n">
        <f aca="false">SUM(G19:G21)</f>
        <v>0</v>
      </c>
      <c r="H22" s="207" t="n">
        <f aca="false">SUM(H19:H21)</f>
        <v>8660</v>
      </c>
      <c r="I22" s="207" t="n">
        <f aca="false">SUM(I19:I21)</f>
        <v>8123</v>
      </c>
      <c r="J22" s="207" t="n">
        <f aca="false">SUM(J19:J21)</f>
        <v>10464</v>
      </c>
      <c r="K22" s="207" t="n">
        <f aca="false">SUM(K19:K21)</f>
        <v>11568</v>
      </c>
      <c r="L22" s="207" t="n">
        <f aca="false">SUM(L19:L21)</f>
        <v>10843</v>
      </c>
      <c r="M22" s="207" t="n">
        <f aca="false">SUM(M19:M21)</f>
        <v>10586.29</v>
      </c>
      <c r="N22" s="207" t="n">
        <f aca="false">SUM(N19:N21)</f>
        <v>9862.02</v>
      </c>
      <c r="O22" s="207" t="n">
        <f aca="false">SUM(O19:O21)</f>
        <v>11439.27</v>
      </c>
      <c r="P22" s="207" t="n">
        <f aca="false">SUM(P19:P21)</f>
        <v>10555.42</v>
      </c>
      <c r="Q22" s="207" t="n">
        <f aca="false">SUM(Q19:Q21)</f>
        <v>4229</v>
      </c>
      <c r="R22" s="207" t="n">
        <f aca="false">SUM(R19:R21)</f>
        <v>3871</v>
      </c>
      <c r="S22" s="207" t="n">
        <f aca="false">SUM(S19:S21)</f>
        <v>367.64</v>
      </c>
      <c r="T22" s="207" t="n">
        <f aca="false">SUM(T19:T21)</f>
        <v>318.52</v>
      </c>
      <c r="U22" s="207" t="n">
        <f aca="false">SUM(U19:U21)</f>
        <v>0</v>
      </c>
      <c r="V22" s="207" t="n">
        <f aca="false">SUM(V19:V21)</f>
        <v>0</v>
      </c>
      <c r="W22" s="207" t="n">
        <f aca="false">SUM(W19:W21)</f>
        <v>0</v>
      </c>
      <c r="X22" s="207" t="n">
        <f aca="false">SUM(X19:X21)</f>
        <v>0</v>
      </c>
      <c r="Y22" s="207" t="n">
        <f aca="false">SUM(Y19:Y21)</f>
        <v>0</v>
      </c>
      <c r="Z22" s="207" t="n">
        <f aca="false">SUM(Z19:Z21)</f>
        <v>0</v>
      </c>
      <c r="AA22" s="207" t="n">
        <f aca="false">SUM(AA19:AA21)</f>
        <v>0</v>
      </c>
      <c r="AB22" s="207" t="n">
        <f aca="false">SUM(AB19:AB21)</f>
        <v>0</v>
      </c>
      <c r="AC22" s="207" t="n">
        <f aca="false">SUM(AC19:AC21)</f>
        <v>0</v>
      </c>
      <c r="AD22" s="207" t="n">
        <f aca="false">SUM(AD19:AD21)</f>
        <v>0</v>
      </c>
      <c r="AE22" s="207" t="n">
        <f aca="false">SUM(AE19:AE21)</f>
        <v>0</v>
      </c>
      <c r="AF22" s="207" t="n">
        <f aca="false">SUM(AF19:AF21)</f>
        <v>0</v>
      </c>
      <c r="AG22" s="207" t="n">
        <f aca="false">SUM(AG19:AG21)</f>
        <v>0</v>
      </c>
      <c r="AH22" s="207" t="n">
        <f aca="false">SUM(AH19:AH21)</f>
        <v>0</v>
      </c>
      <c r="AI22" s="207" t="n">
        <f aca="false">SUM(AI19:AI21)</f>
        <v>0</v>
      </c>
      <c r="AJ22" s="207" t="n">
        <f aca="false">SUM(AJ19:AJ21)</f>
        <v>0</v>
      </c>
      <c r="AK22" s="207" t="n">
        <f aca="false">SUM(AK19:AK21)</f>
        <v>0</v>
      </c>
      <c r="AL22" s="207" t="n">
        <f aca="false">SUM(AL19:AL21)</f>
        <v>0</v>
      </c>
      <c r="AM22" s="207" t="n">
        <f aca="false">SUM(AM19:AM21)</f>
        <v>0</v>
      </c>
      <c r="AN22" s="207" t="n">
        <f aca="false">SUM(AN19:AN21)</f>
        <v>0</v>
      </c>
      <c r="AO22" s="207" t="n">
        <f aca="false">SUM(AO19:AO21)</f>
        <v>0</v>
      </c>
      <c r="AP22" s="207" t="n">
        <f aca="false">SUM(AP19:AP21)</f>
        <v>0</v>
      </c>
      <c r="AQ22" s="207" t="n">
        <f aca="false">SUM(AQ19:AQ21)</f>
        <v>0</v>
      </c>
      <c r="AR22" s="207" t="n">
        <f aca="false">SUM(AR19:AR21)</f>
        <v>0</v>
      </c>
      <c r="AS22" s="207" t="n">
        <f aca="false">SUM(AS19:AS21)</f>
        <v>0</v>
      </c>
      <c r="AT22" s="207" t="n">
        <f aca="false">SUM(AT19:AT21)</f>
        <v>0</v>
      </c>
      <c r="AU22" s="208" t="n">
        <f aca="false">SUM(AU19:AU21)</f>
        <v>0</v>
      </c>
      <c r="AV22" s="161"/>
      <c r="AW22" s="161"/>
      <c r="AX22" s="161"/>
      <c r="AY22" s="161"/>
      <c r="AZ22" s="161"/>
      <c r="BA22" s="161"/>
    </row>
    <row r="23" customFormat="false" ht="12.75" hidden="false" customHeight="false" outlineLevel="0" collapsed="false">
      <c r="A23" s="163"/>
      <c r="B23" s="153"/>
      <c r="C23" s="153"/>
      <c r="D23" s="163"/>
      <c r="E23" s="209"/>
      <c r="F23" s="209"/>
      <c r="G23" s="209"/>
      <c r="H23" s="163"/>
      <c r="I23" s="163"/>
      <c r="J23" s="210"/>
      <c r="K23" s="210"/>
      <c r="L23" s="153"/>
      <c r="M23" s="153"/>
      <c r="N23" s="153"/>
      <c r="O23" s="153"/>
      <c r="P23" s="153"/>
      <c r="Q23" s="153"/>
    </row>
    <row r="24" customFormat="false" ht="12.75" hidden="false" customHeight="false" outlineLevel="0" collapsed="false">
      <c r="A24" s="163"/>
      <c r="B24" s="211" t="s">
        <v>427</v>
      </c>
      <c r="C24" s="212" t="s">
        <v>410</v>
      </c>
      <c r="D24" s="180" t="n">
        <v>458</v>
      </c>
      <c r="E24" s="180" t="n">
        <v>458</v>
      </c>
      <c r="F24" s="180" t="n">
        <f aca="false">E24</f>
        <v>458</v>
      </c>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180"/>
      <c r="AU24" s="181"/>
    </row>
    <row r="25" customFormat="false" ht="12.75" hidden="false" customHeight="false" outlineLevel="0" collapsed="false">
      <c r="A25" s="163"/>
      <c r="B25" s="213" t="s">
        <v>428</v>
      </c>
      <c r="C25" s="197"/>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3"/>
      <c r="AU25" s="184"/>
    </row>
    <row r="26" customFormat="false" ht="12.75" hidden="false" customHeight="false" outlineLevel="0" collapsed="false">
      <c r="A26" s="163"/>
      <c r="B26" s="213" t="s">
        <v>429</v>
      </c>
      <c r="C26" s="197"/>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4"/>
    </row>
    <row r="27" customFormat="false" ht="12.75" hidden="false" customHeight="false" outlineLevel="0" collapsed="false">
      <c r="A27" s="153"/>
      <c r="B27" s="214"/>
      <c r="C27" s="215" t="s">
        <v>430</v>
      </c>
      <c r="D27" s="216" t="n">
        <f aca="false">SUM(D24:D26)</f>
        <v>458</v>
      </c>
      <c r="E27" s="216" t="n">
        <f aca="false">SUM(E24:E26)</f>
        <v>458</v>
      </c>
      <c r="F27" s="216" t="n">
        <f aca="false">SUM(F24:F26)</f>
        <v>458</v>
      </c>
      <c r="G27" s="216" t="n">
        <f aca="false">SUM(G24:G26)</f>
        <v>0</v>
      </c>
      <c r="H27" s="216" t="n">
        <f aca="false">SUM(H24:H26)</f>
        <v>0</v>
      </c>
      <c r="I27" s="216" t="n">
        <f aca="false">SUM(I24:I26)</f>
        <v>0</v>
      </c>
      <c r="J27" s="216" t="n">
        <f aca="false">SUM(J24:J26)</f>
        <v>0</v>
      </c>
      <c r="K27" s="216" t="n">
        <f aca="false">SUM(K24:K26)</f>
        <v>0</v>
      </c>
      <c r="L27" s="216" t="n">
        <f aca="false">SUM(L24:L26)</f>
        <v>0</v>
      </c>
      <c r="M27" s="216" t="n">
        <f aca="false">SUM(M24:M26)</f>
        <v>0</v>
      </c>
      <c r="N27" s="216" t="n">
        <f aca="false">SUM(N24:N26)</f>
        <v>0</v>
      </c>
      <c r="O27" s="216" t="n">
        <f aca="false">SUM(O24:O26)</f>
        <v>0</v>
      </c>
      <c r="P27" s="216" t="n">
        <f aca="false">SUM(P24:P26)</f>
        <v>0</v>
      </c>
      <c r="Q27" s="216" t="n">
        <f aca="false">SUM(Q24:Q26)</f>
        <v>0</v>
      </c>
      <c r="R27" s="216" t="n">
        <f aca="false">SUM(R24:R26)</f>
        <v>0</v>
      </c>
      <c r="S27" s="216" t="n">
        <f aca="false">SUM(S24:S26)</f>
        <v>0</v>
      </c>
      <c r="T27" s="216" t="n">
        <f aca="false">SUM(T24:T26)</f>
        <v>0</v>
      </c>
      <c r="U27" s="216" t="n">
        <f aca="false">SUM(U24:U26)</f>
        <v>0</v>
      </c>
      <c r="V27" s="216" t="n">
        <f aca="false">SUM(V24:V26)</f>
        <v>0</v>
      </c>
      <c r="W27" s="216" t="n">
        <f aca="false">SUM(W24:W26)</f>
        <v>0</v>
      </c>
      <c r="X27" s="216" t="n">
        <f aca="false">SUM(X24:X26)</f>
        <v>0</v>
      </c>
      <c r="Y27" s="216" t="n">
        <f aca="false">SUM(Y24:Y26)</f>
        <v>0</v>
      </c>
      <c r="Z27" s="216" t="n">
        <f aca="false">SUM(Z24:Z26)</f>
        <v>0</v>
      </c>
      <c r="AA27" s="216" t="n">
        <f aca="false">SUM(AA24:AA26)</f>
        <v>0</v>
      </c>
      <c r="AB27" s="216" t="n">
        <f aca="false">SUM(AB24:AB26)</f>
        <v>0</v>
      </c>
      <c r="AC27" s="216" t="n">
        <f aca="false">SUM(AC24:AC26)</f>
        <v>0</v>
      </c>
      <c r="AD27" s="216" t="n">
        <f aca="false">SUM(AD24:AD26)</f>
        <v>0</v>
      </c>
      <c r="AE27" s="216" t="n">
        <f aca="false">SUM(AE24:AE26)</f>
        <v>0</v>
      </c>
      <c r="AF27" s="216" t="n">
        <f aca="false">SUM(AF24:AF26)</f>
        <v>0</v>
      </c>
      <c r="AG27" s="216" t="n">
        <f aca="false">SUM(AG24:AG26)</f>
        <v>0</v>
      </c>
      <c r="AH27" s="216" t="n">
        <f aca="false">SUM(AH24:AH26)</f>
        <v>0</v>
      </c>
      <c r="AI27" s="216" t="n">
        <f aca="false">SUM(AI24:AI26)</f>
        <v>0</v>
      </c>
      <c r="AJ27" s="216" t="n">
        <f aca="false">SUM(AJ24:AJ26)</f>
        <v>0</v>
      </c>
      <c r="AK27" s="216" t="n">
        <f aca="false">SUM(AK24:AK26)</f>
        <v>0</v>
      </c>
      <c r="AL27" s="216" t="n">
        <f aca="false">SUM(AL24:AL26)</f>
        <v>0</v>
      </c>
      <c r="AM27" s="216" t="n">
        <f aca="false">SUM(AM24:AM26)</f>
        <v>0</v>
      </c>
      <c r="AN27" s="216" t="n">
        <f aca="false">SUM(AN24:AN26)</f>
        <v>0</v>
      </c>
      <c r="AO27" s="216" t="n">
        <f aca="false">SUM(AO24:AO26)</f>
        <v>0</v>
      </c>
      <c r="AP27" s="216" t="n">
        <f aca="false">SUM(AP24:AP26)</f>
        <v>0</v>
      </c>
      <c r="AQ27" s="216" t="n">
        <f aca="false">SUM(AQ24:AQ26)</f>
        <v>0</v>
      </c>
      <c r="AR27" s="216" t="n">
        <f aca="false">SUM(AR24:AR26)</f>
        <v>0</v>
      </c>
      <c r="AS27" s="216" t="n">
        <f aca="false">SUM(AS24:AS26)</f>
        <v>0</v>
      </c>
      <c r="AT27" s="216" t="n">
        <f aca="false">SUM(AT24:AT26)</f>
        <v>0</v>
      </c>
      <c r="AU27" s="217" t="n">
        <f aca="false">SUM(AU24:AU26)</f>
        <v>0</v>
      </c>
    </row>
    <row r="28" customFormat="false" ht="12.75" hidden="false" customHeight="false" outlineLevel="0" collapsed="false">
      <c r="A28" s="153"/>
      <c r="B28" s="218"/>
      <c r="C28" s="218"/>
      <c r="D28" s="209"/>
      <c r="E28" s="209"/>
      <c r="F28" s="209"/>
      <c r="G28" s="209"/>
      <c r="H28" s="209"/>
      <c r="I28" s="209"/>
      <c r="J28" s="209"/>
      <c r="K28" s="209"/>
      <c r="L28" s="153"/>
      <c r="M28" s="153"/>
      <c r="N28" s="153"/>
      <c r="O28" s="153"/>
      <c r="P28" s="153"/>
      <c r="Q28" s="153"/>
    </row>
    <row r="29" customFormat="false" ht="12.75" hidden="false" customHeight="false" outlineLevel="0" collapsed="false">
      <c r="A29" s="153"/>
      <c r="B29" s="153"/>
      <c r="C29" s="153"/>
      <c r="D29" s="153"/>
      <c r="E29" s="153"/>
      <c r="F29" s="153"/>
      <c r="G29" s="153"/>
      <c r="H29" s="153"/>
      <c r="I29" s="153"/>
      <c r="J29" s="153"/>
      <c r="K29" s="153"/>
      <c r="L29" s="153"/>
      <c r="M29" s="153"/>
      <c r="N29" s="153"/>
      <c r="O29" s="153"/>
      <c r="P29" s="153"/>
      <c r="Q29" s="153"/>
    </row>
    <row r="30" customFormat="false" ht="13.8" hidden="false" customHeight="false" outlineLevel="0" collapsed="false">
      <c r="A30" s="219"/>
      <c r="B30" s="153"/>
      <c r="C30" s="153"/>
      <c r="D30" s="163"/>
      <c r="E30" s="209"/>
      <c r="F30" s="209"/>
      <c r="G30" s="209"/>
      <c r="H30" s="209"/>
      <c r="I30" s="163"/>
      <c r="J30" s="163"/>
      <c r="K30" s="210"/>
      <c r="L30" s="153"/>
      <c r="M30" s="153"/>
      <c r="N30" s="153"/>
      <c r="O30" s="153"/>
      <c r="P30" s="153"/>
      <c r="Q30" s="153"/>
    </row>
    <row r="31" customFormat="false" ht="13.8" hidden="false" customHeight="false" outlineLevel="0" collapsed="false">
      <c r="A31" s="219"/>
      <c r="B31" s="153"/>
      <c r="C31" s="153"/>
      <c r="D31" s="163"/>
      <c r="E31" s="153"/>
      <c r="F31" s="153"/>
      <c r="G31" s="153"/>
      <c r="H31" s="153"/>
      <c r="I31" s="153"/>
      <c r="J31" s="163"/>
      <c r="K31" s="210"/>
      <c r="L31" s="153"/>
      <c r="M31" s="153"/>
      <c r="N31" s="153"/>
      <c r="O31" s="153"/>
      <c r="P31" s="153"/>
      <c r="Q31" s="153"/>
    </row>
    <row r="32" customFormat="false" ht="13.8" hidden="false" customHeight="false" outlineLevel="0" collapsed="false">
      <c r="A32" s="220"/>
      <c r="B32" s="153"/>
      <c r="C32" s="153"/>
      <c r="D32" s="163"/>
      <c r="E32" s="153"/>
      <c r="F32" s="153"/>
      <c r="G32" s="153"/>
      <c r="H32" s="153"/>
      <c r="I32" s="153"/>
      <c r="J32" s="153"/>
      <c r="K32" s="210"/>
      <c r="L32" s="153"/>
      <c r="M32" s="153"/>
      <c r="N32" s="153"/>
      <c r="O32" s="153"/>
      <c r="P32" s="153"/>
      <c r="Q32" s="153"/>
    </row>
    <row r="33" customFormat="false" ht="12.75" hidden="false" customHeight="false" outlineLevel="0" collapsed="false">
      <c r="A33" s="153"/>
      <c r="B33" s="218"/>
      <c r="C33" s="218"/>
      <c r="D33" s="209"/>
      <c r="E33" s="209"/>
      <c r="F33" s="209"/>
      <c r="G33" s="209"/>
      <c r="H33" s="209"/>
      <c r="I33" s="163"/>
      <c r="J33" s="163"/>
      <c r="K33" s="163"/>
      <c r="L33" s="153"/>
      <c r="M33" s="153"/>
      <c r="N33" s="153"/>
      <c r="O33" s="153"/>
      <c r="P33" s="153"/>
      <c r="Q33" s="153"/>
    </row>
    <row r="34" customFormat="false" ht="12.75" hidden="false" customHeight="false" outlineLevel="0" collapsed="false">
      <c r="A34" s="153"/>
      <c r="B34" s="153"/>
      <c r="C34" s="153"/>
      <c r="D34" s="153"/>
      <c r="E34" s="153"/>
      <c r="F34" s="153"/>
      <c r="G34" s="153"/>
      <c r="H34" s="153"/>
      <c r="I34" s="153"/>
      <c r="J34" s="153"/>
      <c r="K34" s="153"/>
      <c r="L34" s="153"/>
      <c r="M34" s="153"/>
      <c r="N34" s="153"/>
      <c r="O34" s="153"/>
      <c r="P34" s="153"/>
      <c r="Q34" s="153"/>
    </row>
    <row r="35" customFormat="false" ht="12.75" hidden="false" customHeight="false" outlineLevel="0" collapsed="false">
      <c r="A35" s="153"/>
      <c r="B35" s="153"/>
      <c r="C35" s="153"/>
      <c r="D35" s="153"/>
      <c r="E35" s="153"/>
      <c r="F35" s="153"/>
      <c r="G35" s="153"/>
      <c r="H35" s="153"/>
      <c r="I35" s="153"/>
      <c r="J35" s="153"/>
      <c r="K35" s="153"/>
      <c r="L35" s="153"/>
      <c r="M35" s="153"/>
      <c r="N35" s="153"/>
      <c r="O35" s="153"/>
      <c r="P35" s="153"/>
      <c r="Q35" s="153"/>
    </row>
    <row r="36" customFormat="false" ht="12.75" hidden="false" customHeight="false" outlineLevel="0" collapsed="false">
      <c r="A36" s="153"/>
      <c r="B36" s="153"/>
      <c r="C36" s="153"/>
      <c r="D36" s="153"/>
      <c r="E36" s="153"/>
      <c r="F36" s="153"/>
      <c r="G36" s="153"/>
      <c r="H36" s="153"/>
      <c r="I36" s="153"/>
      <c r="J36" s="153"/>
      <c r="K36" s="153"/>
      <c r="L36" s="153"/>
      <c r="M36" s="153"/>
      <c r="N36" s="153"/>
      <c r="O36" s="153"/>
      <c r="P36" s="153"/>
      <c r="Q36" s="153"/>
    </row>
    <row r="37" customFormat="false" ht="12.75" hidden="false" customHeight="false" outlineLevel="0" collapsed="false">
      <c r="A37" s="153"/>
      <c r="B37" s="153"/>
      <c r="C37" s="153"/>
      <c r="D37" s="153"/>
      <c r="E37" s="153"/>
      <c r="F37" s="153"/>
      <c r="G37" s="153"/>
      <c r="H37" s="153"/>
      <c r="I37" s="153"/>
      <c r="J37" s="153"/>
      <c r="K37" s="153"/>
      <c r="L37" s="153"/>
      <c r="M37" s="153"/>
      <c r="N37" s="153"/>
      <c r="O37" s="153"/>
      <c r="P37" s="153"/>
      <c r="Q37" s="153"/>
    </row>
    <row r="38" customFormat="false" ht="12.75" hidden="false" customHeight="false" outlineLevel="0" collapsed="false">
      <c r="A38" s="153"/>
      <c r="B38" s="153"/>
      <c r="C38" s="153"/>
      <c r="D38" s="153"/>
      <c r="E38" s="153"/>
      <c r="F38" s="153"/>
      <c r="G38" s="153"/>
      <c r="H38" s="153"/>
      <c r="I38" s="153"/>
      <c r="J38" s="153"/>
      <c r="K38" s="153"/>
      <c r="L38" s="153"/>
      <c r="M38" s="153"/>
      <c r="N38" s="153"/>
      <c r="O38" s="153"/>
      <c r="P38" s="153"/>
      <c r="Q38" s="153"/>
    </row>
    <row r="39" customFormat="false" ht="12.75" hidden="false" customHeight="false" outlineLevel="0" collapsed="false">
      <c r="A39" s="153"/>
      <c r="B39" s="153"/>
      <c r="C39" s="153"/>
      <c r="D39" s="153"/>
      <c r="E39" s="153"/>
      <c r="F39" s="153"/>
      <c r="G39" s="153"/>
      <c r="H39" s="153"/>
      <c r="I39" s="153"/>
      <c r="J39" s="153"/>
      <c r="K39" s="153"/>
      <c r="L39" s="153"/>
      <c r="M39" s="153"/>
      <c r="N39" s="153"/>
      <c r="O39" s="153"/>
      <c r="P39" s="153"/>
      <c r="Q39" s="153"/>
    </row>
    <row r="40" customFormat="false" ht="12.75" hidden="false" customHeight="false" outlineLevel="0" collapsed="false">
      <c r="A40" s="153"/>
      <c r="B40" s="153"/>
      <c r="C40" s="153"/>
      <c r="D40" s="153"/>
      <c r="E40" s="153"/>
      <c r="F40" s="153"/>
      <c r="G40" s="153"/>
      <c r="H40" s="153"/>
      <c r="I40" s="153"/>
      <c r="J40" s="153"/>
      <c r="K40" s="153"/>
      <c r="L40" s="153"/>
      <c r="M40" s="153"/>
      <c r="N40" s="153"/>
      <c r="O40" s="153"/>
      <c r="P40" s="153"/>
      <c r="Q40" s="153"/>
    </row>
    <row r="41" customFormat="false" ht="12.75" hidden="false" customHeight="false" outlineLevel="0" collapsed="false">
      <c r="A41" s="153"/>
      <c r="B41" s="153"/>
      <c r="C41" s="153"/>
      <c r="D41" s="153"/>
      <c r="E41" s="153"/>
      <c r="F41" s="153"/>
      <c r="G41" s="153"/>
      <c r="H41" s="153"/>
      <c r="I41" s="153"/>
      <c r="J41" s="153"/>
      <c r="K41" s="153"/>
      <c r="L41" s="153"/>
      <c r="M41" s="153"/>
      <c r="N41" s="153"/>
      <c r="O41" s="153"/>
      <c r="P41" s="153"/>
      <c r="Q41" s="153"/>
    </row>
    <row r="42" customFormat="false" ht="12.75" hidden="false" customHeight="false" outlineLevel="0" collapsed="false">
      <c r="A42" s="153"/>
      <c r="B42" s="153"/>
      <c r="C42" s="153"/>
      <c r="D42" s="153"/>
      <c r="E42" s="153"/>
      <c r="F42" s="153"/>
      <c r="G42" s="153"/>
      <c r="H42" s="153"/>
      <c r="I42" s="153"/>
      <c r="J42" s="153"/>
      <c r="K42" s="153"/>
      <c r="L42" s="153"/>
      <c r="M42" s="153"/>
      <c r="N42" s="153"/>
      <c r="O42" s="153"/>
      <c r="P42" s="153"/>
      <c r="Q42" s="153"/>
    </row>
    <row r="43" customFormat="false" ht="12.75" hidden="false" customHeight="false" outlineLevel="0" collapsed="false">
      <c r="A43" s="153"/>
      <c r="B43" s="153"/>
      <c r="C43" s="153"/>
      <c r="D43" s="153"/>
      <c r="E43" s="153"/>
      <c r="F43" s="153"/>
      <c r="G43" s="153"/>
      <c r="H43" s="153"/>
      <c r="I43" s="153"/>
      <c r="J43" s="153"/>
      <c r="K43" s="153"/>
      <c r="L43" s="153"/>
      <c r="M43" s="153"/>
      <c r="N43" s="153"/>
      <c r="O43" s="153"/>
      <c r="P43" s="153"/>
      <c r="Q43" s="153"/>
    </row>
    <row r="44" customFormat="false" ht="12.75" hidden="false" customHeight="false" outlineLevel="0" collapsed="false">
      <c r="A44" s="153"/>
      <c r="B44" s="153"/>
      <c r="C44" s="153"/>
      <c r="D44" s="153"/>
      <c r="E44" s="153"/>
      <c r="F44" s="153"/>
      <c r="G44" s="153"/>
      <c r="H44" s="153"/>
      <c r="I44" s="153"/>
      <c r="J44" s="153"/>
      <c r="K44" s="153"/>
      <c r="L44" s="153"/>
      <c r="M44" s="153"/>
      <c r="N44" s="153"/>
      <c r="O44" s="153"/>
      <c r="P44" s="153"/>
      <c r="Q44" s="153"/>
    </row>
    <row r="45" customFormat="false" ht="12.75" hidden="false" customHeight="false" outlineLevel="0" collapsed="false">
      <c r="A45" s="153"/>
      <c r="B45" s="153"/>
      <c r="C45" s="153"/>
      <c r="D45" s="153"/>
      <c r="E45" s="153"/>
      <c r="F45" s="153"/>
      <c r="G45" s="153"/>
      <c r="H45" s="153"/>
      <c r="I45" s="153"/>
      <c r="J45" s="153"/>
      <c r="K45" s="153"/>
      <c r="L45" s="153"/>
      <c r="M45" s="153"/>
      <c r="N45" s="153"/>
      <c r="O45" s="153"/>
      <c r="P45" s="153"/>
      <c r="Q45" s="153"/>
    </row>
    <row r="46" customFormat="false" ht="12.75" hidden="false" customHeight="false" outlineLevel="0" collapsed="false">
      <c r="A46" s="153"/>
      <c r="B46" s="153"/>
      <c r="C46" s="153"/>
      <c r="D46" s="153"/>
      <c r="E46" s="153"/>
      <c r="F46" s="153"/>
      <c r="G46" s="153"/>
      <c r="H46" s="153"/>
      <c r="I46" s="153"/>
      <c r="J46" s="153"/>
      <c r="K46" s="153"/>
      <c r="L46" s="153"/>
      <c r="M46" s="153"/>
      <c r="N46" s="153"/>
      <c r="O46" s="153"/>
      <c r="P46" s="153"/>
      <c r="Q46" s="153"/>
    </row>
    <row r="47" customFormat="false" ht="12.75" hidden="false" customHeight="false" outlineLevel="0" collapsed="false">
      <c r="A47" s="153"/>
      <c r="B47" s="153"/>
      <c r="C47" s="153"/>
      <c r="D47" s="153"/>
      <c r="E47" s="153"/>
      <c r="F47" s="153"/>
      <c r="G47" s="153"/>
      <c r="H47" s="153"/>
      <c r="I47" s="153"/>
      <c r="J47" s="153"/>
      <c r="K47" s="153"/>
      <c r="L47" s="153"/>
      <c r="M47" s="153"/>
      <c r="N47" s="153"/>
      <c r="O47" s="153"/>
      <c r="P47" s="153"/>
      <c r="Q47" s="153"/>
    </row>
    <row r="48" customFormat="false" ht="12.75" hidden="false" customHeight="false" outlineLevel="0" collapsed="false">
      <c r="A48" s="153"/>
      <c r="B48" s="153"/>
      <c r="C48" s="153"/>
      <c r="D48" s="153"/>
      <c r="E48" s="153"/>
      <c r="F48" s="153"/>
      <c r="G48" s="153"/>
      <c r="H48" s="153"/>
      <c r="I48" s="153"/>
      <c r="J48" s="153"/>
      <c r="K48" s="153"/>
      <c r="L48" s="153"/>
      <c r="M48" s="153"/>
      <c r="N48" s="153"/>
      <c r="O48" s="153"/>
      <c r="P48" s="153"/>
      <c r="Q48" s="153"/>
    </row>
    <row r="49" customFormat="false" ht="12.75" hidden="false" customHeight="false" outlineLevel="0" collapsed="false">
      <c r="A49" s="153"/>
      <c r="B49" s="153"/>
      <c r="C49" s="153"/>
      <c r="D49" s="153"/>
      <c r="E49" s="153"/>
      <c r="F49" s="153"/>
      <c r="G49" s="153"/>
      <c r="H49" s="153"/>
      <c r="I49" s="153"/>
      <c r="J49" s="153"/>
      <c r="K49" s="153"/>
      <c r="L49" s="153"/>
      <c r="M49" s="153"/>
      <c r="N49" s="153"/>
      <c r="O49" s="153"/>
      <c r="P49" s="153"/>
      <c r="Q49" s="153"/>
    </row>
    <row r="50" customFormat="false" ht="12.75" hidden="false" customHeight="false" outlineLevel="0" collapsed="false">
      <c r="A50" s="153"/>
      <c r="B50" s="153"/>
      <c r="C50" s="153"/>
      <c r="D50" s="153"/>
      <c r="E50" s="153"/>
      <c r="F50" s="153"/>
      <c r="G50" s="153"/>
      <c r="H50" s="153"/>
      <c r="I50" s="153"/>
      <c r="J50" s="153"/>
      <c r="K50" s="153"/>
      <c r="L50" s="153"/>
      <c r="M50" s="153"/>
      <c r="N50" s="153"/>
      <c r="O50" s="153"/>
      <c r="P50" s="153"/>
      <c r="Q50" s="153"/>
    </row>
  </sheetData>
  <printOptions headings="false" gridLines="false" gridLinesSet="true" horizontalCentered="false" verticalCentered="false"/>
  <pageMargins left="0" right="0"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V71"/>
  <sheetViews>
    <sheetView showFormulas="false" showGridLines="true" showRowColHeaders="true" showZeros="true" rightToLeft="false" tabSelected="false" showOutlineSymbols="true" defaultGridColor="true" view="normal" topLeftCell="K1" colorId="64" zoomScale="75" zoomScaleNormal="75" zoomScalePageLayoutView="100" workbookViewId="0">
      <selection pane="topLeft" activeCell="H66" activeCellId="0" sqref="H66"/>
    </sheetView>
  </sheetViews>
  <sheetFormatPr defaultColWidth="11.42578125" defaultRowHeight="14.25" customHeight="true" zeroHeight="false" outlineLevelRow="0" outlineLevelCol="0"/>
  <cols>
    <col collapsed="false" customWidth="true" hidden="true" outlineLevel="0" max="1" min="1" style="221" width="11.57"/>
    <col collapsed="false" customWidth="true" hidden="false" outlineLevel="0" max="2" min="2" style="221" width="4.71"/>
    <col collapsed="false" customWidth="true" hidden="false" outlineLevel="0" max="3" min="3" style="221" width="11.14"/>
    <col collapsed="false" customWidth="true" hidden="false" outlineLevel="0" max="4" min="4" style="222" width="27.29"/>
    <col collapsed="false" customWidth="true" hidden="false" outlineLevel="0" max="5" min="5" style="221" width="20.57"/>
    <col collapsed="false" customWidth="true" hidden="false" outlineLevel="0" max="6" min="6" style="222" width="15.29"/>
    <col collapsed="false" customWidth="true" hidden="false" outlineLevel="0" max="7" min="7" style="222" width="15.14"/>
    <col collapsed="false" customWidth="true" hidden="false" outlineLevel="0" max="8" min="8" style="222" width="13.71"/>
    <col collapsed="false" customWidth="true" hidden="false" outlineLevel="0" max="9" min="9" style="222" width="14"/>
    <col collapsed="false" customWidth="true" hidden="false" outlineLevel="0" max="12" min="10" style="222" width="13.42"/>
    <col collapsed="false" customWidth="true" hidden="false" outlineLevel="0" max="14" min="13" style="221" width="11.71"/>
    <col collapsed="false" customWidth="true" hidden="false" outlineLevel="0" max="16" min="15" style="221" width="11.57"/>
    <col collapsed="false" customWidth="false" hidden="false" outlineLevel="0" max="1024" min="17" style="221" width="11.43"/>
  </cols>
  <sheetData>
    <row r="1" customFormat="false" ht="14.25" hidden="false" customHeight="false" outlineLevel="0" collapsed="false">
      <c r="A1" s="223"/>
      <c r="B1" s="223"/>
      <c r="C1" s="223"/>
      <c r="D1" s="224"/>
      <c r="E1" s="223"/>
      <c r="F1" s="224"/>
      <c r="G1" s="224"/>
      <c r="H1" s="224"/>
      <c r="I1" s="224"/>
      <c r="J1" s="224"/>
      <c r="K1" s="224"/>
      <c r="L1" s="224"/>
      <c r="M1" s="223"/>
      <c r="N1" s="223"/>
      <c r="O1" s="223"/>
      <c r="P1" s="223"/>
      <c r="Q1" s="223"/>
      <c r="R1" s="223"/>
      <c r="S1" s="223"/>
      <c r="T1" s="223"/>
      <c r="U1" s="223"/>
      <c r="V1" s="223"/>
      <c r="W1" s="223"/>
      <c r="X1" s="223"/>
      <c r="Y1" s="223"/>
      <c r="Z1" s="223"/>
      <c r="AA1" s="223"/>
      <c r="AB1" s="223"/>
      <c r="AC1" s="223"/>
      <c r="AD1" s="223"/>
      <c r="AE1" s="223"/>
      <c r="AF1" s="223"/>
      <c r="AG1" s="223"/>
    </row>
    <row r="2" customFormat="false" ht="24.45" hidden="false" customHeight="false" outlineLevel="0" collapsed="false">
      <c r="A2" s="223"/>
      <c r="B2" s="225"/>
      <c r="C2" s="154"/>
      <c r="D2" s="226" t="s">
        <v>431</v>
      </c>
      <c r="E2" s="227" t="str">
        <f aca="false">Planungsübersicht!D4</f>
        <v>Lise-Meitner-Gymnasium</v>
      </c>
      <c r="F2" s="228"/>
      <c r="G2" s="229" t="s">
        <v>432</v>
      </c>
      <c r="H2" s="229" t="s">
        <v>433</v>
      </c>
      <c r="I2" s="224"/>
      <c r="J2" s="224"/>
      <c r="K2" s="224"/>
      <c r="L2" s="224"/>
      <c r="M2" s="223"/>
      <c r="N2" s="223"/>
      <c r="O2" s="223"/>
      <c r="P2" s="223"/>
      <c r="Q2" s="223"/>
      <c r="R2" s="223"/>
      <c r="S2" s="223"/>
      <c r="T2" s="223"/>
      <c r="U2" s="223"/>
      <c r="V2" s="223"/>
      <c r="W2" s="223"/>
      <c r="X2" s="223"/>
      <c r="Y2" s="223"/>
      <c r="Z2" s="223"/>
      <c r="AA2" s="223"/>
      <c r="AB2" s="223"/>
      <c r="AC2" s="223"/>
      <c r="AD2" s="223"/>
      <c r="AE2" s="223"/>
      <c r="AF2" s="223"/>
      <c r="AG2" s="223"/>
    </row>
    <row r="3" customFormat="false" ht="4.5" hidden="false" customHeight="true" outlineLevel="0" collapsed="false">
      <c r="A3" s="223"/>
      <c r="B3" s="225"/>
      <c r="C3" s="230"/>
      <c r="D3" s="231"/>
      <c r="E3" s="232"/>
      <c r="F3" s="230"/>
      <c r="G3" s="230"/>
      <c r="H3" s="224"/>
      <c r="I3" s="224"/>
      <c r="J3" s="224"/>
      <c r="K3" s="224"/>
      <c r="L3" s="224"/>
      <c r="M3" s="223"/>
      <c r="N3" s="223"/>
      <c r="O3" s="223"/>
      <c r="P3" s="223"/>
      <c r="Q3" s="223"/>
      <c r="R3" s="223"/>
      <c r="S3" s="223"/>
      <c r="T3" s="223"/>
      <c r="U3" s="223"/>
      <c r="V3" s="223"/>
      <c r="W3" s="223"/>
      <c r="X3" s="223"/>
      <c r="Y3" s="223"/>
      <c r="Z3" s="223"/>
      <c r="AA3" s="223"/>
      <c r="AB3" s="223"/>
      <c r="AC3" s="223"/>
      <c r="AD3" s="223"/>
      <c r="AE3" s="223"/>
      <c r="AF3" s="223"/>
      <c r="AG3" s="223"/>
    </row>
    <row r="4" customFormat="false" ht="14.25" hidden="false" customHeight="false" outlineLevel="0" collapsed="false">
      <c r="A4" s="223"/>
      <c r="B4" s="223"/>
      <c r="C4" s="223"/>
      <c r="D4" s="230"/>
      <c r="E4" s="233"/>
      <c r="F4" s="234" t="s">
        <v>434</v>
      </c>
      <c r="G4" s="235" t="n">
        <f aca="false">1-(1-Planungsübersicht!G11)^(1/(2030-Planungsübersicht!G13))</f>
        <v>0.0185553812812308</v>
      </c>
      <c r="H4" s="235" t="n">
        <f aca="false">1-((1-Planungsübersicht!G12)/(1-G4)^(2030-E6))^(1/20)</f>
        <v>0.0223527990417286</v>
      </c>
      <c r="I4" s="224"/>
      <c r="J4" s="224"/>
      <c r="K4" s="224"/>
      <c r="L4" s="224"/>
      <c r="M4" s="223"/>
      <c r="N4" s="223"/>
      <c r="O4" s="223"/>
      <c r="P4" s="223"/>
      <c r="Q4" s="223"/>
      <c r="R4" s="223"/>
      <c r="S4" s="223"/>
      <c r="T4" s="223"/>
      <c r="U4" s="223"/>
      <c r="V4" s="223"/>
      <c r="W4" s="223"/>
      <c r="X4" s="223"/>
      <c r="Y4" s="223"/>
      <c r="Z4" s="223"/>
      <c r="AA4" s="223"/>
      <c r="AB4" s="223"/>
      <c r="AC4" s="223"/>
      <c r="AD4" s="223"/>
      <c r="AE4" s="223"/>
      <c r="AF4" s="223"/>
      <c r="AG4" s="223"/>
    </row>
    <row r="5" customFormat="false" ht="10.5" hidden="false" customHeight="true" outlineLevel="0" collapsed="false">
      <c r="A5" s="223"/>
      <c r="B5" s="223"/>
      <c r="C5" s="223"/>
      <c r="D5" s="230"/>
      <c r="E5" s="230"/>
      <c r="F5" s="236"/>
      <c r="G5" s="237"/>
      <c r="H5" s="224"/>
      <c r="I5" s="224"/>
      <c r="J5" s="224"/>
      <c r="K5" s="224"/>
      <c r="L5" s="224"/>
      <c r="M5" s="223"/>
      <c r="N5" s="223"/>
      <c r="O5" s="223"/>
      <c r="P5" s="223"/>
      <c r="Q5" s="223"/>
      <c r="R5" s="223"/>
      <c r="S5" s="223"/>
      <c r="T5" s="223"/>
      <c r="U5" s="223"/>
      <c r="V5" s="223"/>
      <c r="W5" s="223"/>
      <c r="X5" s="223"/>
      <c r="Y5" s="223"/>
      <c r="Z5" s="223"/>
      <c r="AA5" s="223"/>
      <c r="AB5" s="223"/>
      <c r="AC5" s="223"/>
      <c r="AD5" s="223"/>
      <c r="AE5" s="223"/>
      <c r="AF5" s="223"/>
      <c r="AG5" s="223"/>
    </row>
    <row r="6" s="241" customFormat="true" ht="22.05" hidden="false" customHeight="false" outlineLevel="0" collapsed="false">
      <c r="A6" s="238"/>
      <c r="B6" s="238"/>
      <c r="C6" s="238"/>
      <c r="D6" s="239"/>
      <c r="E6" s="240" t="n">
        <f aca="false">+Energieverbräuche!D3</f>
        <v>2007</v>
      </c>
      <c r="F6" s="240" t="n">
        <f aca="false">+Energieverbräuche!E3</f>
        <v>2008</v>
      </c>
      <c r="G6" s="240" t="n">
        <f aca="false">+Energieverbräuche!F3</f>
        <v>2009</v>
      </c>
      <c r="H6" s="240" t="n">
        <f aca="false">+Energieverbräuche!G3</f>
        <v>2010</v>
      </c>
      <c r="I6" s="240" t="n">
        <f aca="false">+Energieverbräuche!H3</f>
        <v>2011</v>
      </c>
      <c r="J6" s="240" t="n">
        <f aca="false">+Energieverbräuche!I3</f>
        <v>2012</v>
      </c>
      <c r="K6" s="240" t="n">
        <f aca="false">+Energieverbräuche!J3</f>
        <v>2013</v>
      </c>
      <c r="L6" s="240" t="n">
        <f aca="false">+Energieverbräuche!K3</f>
        <v>2014</v>
      </c>
      <c r="M6" s="240" t="n">
        <f aca="false">+Energieverbräuche!L3</f>
        <v>2015</v>
      </c>
      <c r="N6" s="240" t="n">
        <f aca="false">+Energieverbräuche!M3</f>
        <v>2016</v>
      </c>
      <c r="O6" s="240" t="n">
        <f aca="false">+Energieverbräuche!N3</f>
        <v>2017</v>
      </c>
      <c r="P6" s="240" t="n">
        <f aca="false">+Energieverbräuche!O3</f>
        <v>2018</v>
      </c>
      <c r="Q6" s="240" t="n">
        <f aca="false">+Energieverbräuche!P3</f>
        <v>2019</v>
      </c>
      <c r="R6" s="240" t="n">
        <f aca="false">+Energieverbräuche!Q3</f>
        <v>2020</v>
      </c>
      <c r="S6" s="240" t="n">
        <f aca="false">+Energieverbräuche!R3</f>
        <v>2021</v>
      </c>
      <c r="T6" s="240" t="n">
        <f aca="false">+Energieverbräuche!S3</f>
        <v>2022</v>
      </c>
      <c r="U6" s="240" t="n">
        <f aca="false">+Energieverbräuche!T3</f>
        <v>2023</v>
      </c>
      <c r="V6" s="240" t="n">
        <f aca="false">+Energieverbräuche!U3</f>
        <v>2024</v>
      </c>
      <c r="W6" s="240" t="n">
        <f aca="false">+Energieverbräuche!V3</f>
        <v>2025</v>
      </c>
      <c r="X6" s="240" t="n">
        <f aca="false">+Energieverbräuche!W3</f>
        <v>2026</v>
      </c>
      <c r="Y6" s="240" t="n">
        <f aca="false">+Energieverbräuche!X3</f>
        <v>2027</v>
      </c>
      <c r="Z6" s="240" t="n">
        <f aca="false">+Energieverbräuche!Y3</f>
        <v>2028</v>
      </c>
      <c r="AA6" s="240" t="n">
        <f aca="false">+Energieverbräuche!Z3</f>
        <v>2029</v>
      </c>
      <c r="AB6" s="240" t="n">
        <f aca="false">+Energieverbräuche!AA3</f>
        <v>2030</v>
      </c>
      <c r="AC6" s="240" t="n">
        <f aca="false">+Energieverbräuche!AB3</f>
        <v>2031</v>
      </c>
      <c r="AD6" s="240" t="n">
        <f aca="false">+Energieverbräuche!AC3</f>
        <v>2032</v>
      </c>
      <c r="AE6" s="240" t="n">
        <f aca="false">+Energieverbräuche!AD3</f>
        <v>2033</v>
      </c>
      <c r="AF6" s="240" t="n">
        <f aca="false">+Energieverbräuche!AE3</f>
        <v>2034</v>
      </c>
      <c r="AG6" s="240" t="n">
        <f aca="false">+Energieverbräuche!AF3</f>
        <v>2035</v>
      </c>
      <c r="AH6" s="240" t="n">
        <f aca="false">+Energieverbräuche!AG3</f>
        <v>2036</v>
      </c>
      <c r="AI6" s="240" t="n">
        <f aca="false">+Energieverbräuche!AH3</f>
        <v>2037</v>
      </c>
      <c r="AJ6" s="240" t="n">
        <f aca="false">+Energieverbräuche!AI3</f>
        <v>2038</v>
      </c>
      <c r="AK6" s="240" t="n">
        <f aca="false">+Energieverbräuche!AJ3</f>
        <v>2039</v>
      </c>
      <c r="AL6" s="240" t="n">
        <f aca="false">+Energieverbräuche!AK3</f>
        <v>2040</v>
      </c>
      <c r="AM6" s="240" t="n">
        <f aca="false">+Energieverbräuche!AL3</f>
        <v>2041</v>
      </c>
      <c r="AN6" s="240" t="n">
        <f aca="false">+Energieverbräuche!AM3</f>
        <v>2042</v>
      </c>
      <c r="AO6" s="240" t="n">
        <f aca="false">+Energieverbräuche!AN3</f>
        <v>2043</v>
      </c>
      <c r="AP6" s="240" t="n">
        <f aca="false">+Energieverbräuche!AO3</f>
        <v>2044</v>
      </c>
      <c r="AQ6" s="240" t="n">
        <f aca="false">+Energieverbräuche!AP3</f>
        <v>2045</v>
      </c>
      <c r="AR6" s="240" t="n">
        <f aca="false">+Energieverbräuche!AQ3</f>
        <v>2046</v>
      </c>
      <c r="AS6" s="240" t="n">
        <f aca="false">+Energieverbräuche!AR3</f>
        <v>2047</v>
      </c>
      <c r="AT6" s="240" t="n">
        <f aca="false">+Energieverbräuche!AS3</f>
        <v>2048</v>
      </c>
      <c r="AU6" s="240" t="n">
        <f aca="false">+Energieverbräuche!AT3</f>
        <v>2049</v>
      </c>
      <c r="AV6" s="240" t="n">
        <f aca="false">+Energieverbräuche!AU3</f>
        <v>2050</v>
      </c>
    </row>
    <row r="7" customFormat="false" ht="17.25" hidden="false" customHeight="true" outlineLevel="0" collapsed="false">
      <c r="A7" s="238"/>
      <c r="B7" s="238"/>
      <c r="C7" s="238"/>
      <c r="D7" s="242" t="s">
        <v>435</v>
      </c>
      <c r="E7" s="243" t="n">
        <f aca="false">E8</f>
        <v>298086.389</v>
      </c>
      <c r="F7" s="243" t="n">
        <f aca="false">E7*(1-IF(F6&lt;2031,$G$4,$H$4))</f>
        <v>292555.28239736</v>
      </c>
      <c r="G7" s="243" t="n">
        <f aca="false">F7*(1-IF(G6&lt;2031,$G$4,$H$4))</f>
        <v>287126.807586639</v>
      </c>
      <c r="H7" s="243" t="n">
        <f aca="false">G7*(1-IF(H6&lt;2031,$G$4,$H$4))</f>
        <v>281799.060195806</v>
      </c>
      <c r="I7" s="243" t="n">
        <f aca="false">H7*(1-IF(I6&lt;2031,$G$4,$H$4))</f>
        <v>276570.17118918</v>
      </c>
      <c r="J7" s="243" t="n">
        <f aca="false">I7*(1-IF(J6&lt;2031,$G$4,$H$4))</f>
        <v>271438.30621175</v>
      </c>
      <c r="K7" s="243" t="n">
        <f aca="false">J7*(1-IF(K6&lt;2031,$G$4,$H$4))</f>
        <v>266401.664945659</v>
      </c>
      <c r="L7" s="243" t="n">
        <f aca="false">K7*(1-IF(L6&lt;2031,$G$4,$H$4))</f>
        <v>261458.480478638</v>
      </c>
      <c r="M7" s="243" t="n">
        <f aca="false">L7*(1-IF(M6&lt;2031,$G$4,$H$4))</f>
        <v>256607.018684145</v>
      </c>
      <c r="N7" s="243" t="n">
        <f aca="false">M7*(1-IF(N6&lt;2031,$G$4,$H$4))</f>
        <v>251845.577613021</v>
      </c>
      <c r="O7" s="243" t="n">
        <f aca="false">N7*(1-IF(O6&lt;2031,$G$4,$H$4))</f>
        <v>247172.48689642</v>
      </c>
      <c r="P7" s="243" t="n">
        <f aca="false">O7*(1-IF(P6&lt;2031,$G$4,$H$4))</f>
        <v>242586.107159827</v>
      </c>
      <c r="Q7" s="243" t="n">
        <f aca="false">P7*(1-IF(Q6&lt;2031,$G$4,$H$4))</f>
        <v>238084.829447947</v>
      </c>
      <c r="R7" s="243" t="n">
        <f aca="false">Q7*(1-IF(R6&lt;2031,$G$4,$H$4))</f>
        <v>233667.074660263</v>
      </c>
      <c r="S7" s="243" t="n">
        <f aca="false">R7*(1-IF(S6&lt;2031,$G$4,$H$4))</f>
        <v>229331.292997072</v>
      </c>
      <c r="T7" s="243" t="n">
        <f aca="false">S7*(1-IF(T6&lt;2031,$G$4,$H$4))</f>
        <v>225075.963415794</v>
      </c>
      <c r="U7" s="243" t="n">
        <f aca="false">T7*(1-IF(U6&lt;2031,$G$4,$H$4))</f>
        <v>220899.593097373</v>
      </c>
      <c r="V7" s="243" t="n">
        <f aca="false">U7*(1-IF(V6&lt;2031,$G$4,$H$4))</f>
        <v>216800.716922583</v>
      </c>
      <c r="W7" s="243" t="n">
        <f aca="false">V7*(1-IF(W6&lt;2031,$G$4,$H$4))</f>
        <v>212777.89695804</v>
      </c>
      <c r="X7" s="243" t="n">
        <f aca="false">W7*(1-IF(X6&lt;2031,$G$4,$H$4))</f>
        <v>208829.721951765</v>
      </c>
      <c r="Y7" s="243" t="n">
        <f aca="false">X7*(1-IF(Y6&lt;2031,$G$4,$H$4))</f>
        <v>204954.806838097</v>
      </c>
      <c r="Z7" s="243" t="n">
        <f aca="false">Y7*(1-IF(Z6&lt;2031,$G$4,$H$4))</f>
        <v>201151.792251795</v>
      </c>
      <c r="AA7" s="243" t="n">
        <f aca="false">Z7*(1-IF(AA6&lt;2031,$G$4,$H$4))</f>
        <v>197419.34405116</v>
      </c>
      <c r="AB7" s="243" t="n">
        <f aca="false">AA7*(1-IF(AB6&lt;2031,$G$4,$H$4))</f>
        <v>193756.15285</v>
      </c>
      <c r="AC7" s="243" t="n">
        <f aca="false">AB7*(1-IF(AC6&lt;2031,$G$4,$H$4))</f>
        <v>189425.160502246</v>
      </c>
      <c r="AD7" s="243" t="n">
        <f aca="false">AC7*(1-IF(AD6&lt;2031,$G$4,$H$4))</f>
        <v>185190.977956092</v>
      </c>
      <c r="AE7" s="243" t="n">
        <f aca="false">AD7*(1-IF(AE6&lt;2031,$G$4,$H$4))</f>
        <v>181051.441241498</v>
      </c>
      <c r="AF7" s="243" t="n">
        <f aca="false">AE7*(1-IF(AF6&lt;2031,$G$4,$H$4))</f>
        <v>177004.434759212</v>
      </c>
      <c r="AG7" s="243" t="n">
        <f aca="false">AF7*(1-IF(AG6&lt;2031,$G$4,$H$4))</f>
        <v>173047.890199544</v>
      </c>
      <c r="AH7" s="243" t="n">
        <f aca="false">AG7*(1-IF(AH6&lt;2031,$G$4,$H$4))</f>
        <v>169179.785485319</v>
      </c>
      <c r="AI7" s="243" t="n">
        <f aca="false">AH7*(1-IF(AI6&lt;2031,$G$4,$H$4))</f>
        <v>165398.143738443</v>
      </c>
      <c r="AJ7" s="243" t="n">
        <f aca="false">AI7*(1-IF(AJ6&lt;2031,$G$4,$H$4))</f>
        <v>161701.032269582</v>
      </c>
      <c r="AK7" s="243" t="n">
        <f aca="false">AJ7*(1-IF(AK6&lt;2031,$G$4,$H$4))</f>
        <v>158086.56159042</v>
      </c>
      <c r="AL7" s="243" t="n">
        <f aca="false">AK7*(1-IF(AL6&lt;2031,$G$4,$H$4))</f>
        <v>154552.884447992</v>
      </c>
      <c r="AM7" s="243" t="n">
        <f aca="false">AL7*(1-IF(AM6&lt;2031,$G$4,$H$4))</f>
        <v>151098.194880606</v>
      </c>
      <c r="AN7" s="243" t="n">
        <f aca="false">AM7*(1-IF(AN6&lt;2031,$G$4,$H$4))</f>
        <v>147720.727294872</v>
      </c>
      <c r="AO7" s="243" t="n">
        <f aca="false">AN7*(1-IF(AO6&lt;2031,$G$4,$H$4))</f>
        <v>144418.755563352</v>
      </c>
      <c r="AP7" s="243" t="n">
        <f aca="false">AO7*(1-IF(AP6&lt;2031,$G$4,$H$4))</f>
        <v>141190.592142388</v>
      </c>
      <c r="AQ7" s="243" t="n">
        <f aca="false">AP7*(1-IF(AQ6&lt;2031,$G$4,$H$4))</f>
        <v>138034.587209646</v>
      </c>
      <c r="AR7" s="243" t="n">
        <f aca="false">AQ7*(1-IF(AR6&lt;2031,$G$4,$H$4))</f>
        <v>134949.127820941</v>
      </c>
      <c r="AS7" s="243" t="n">
        <f aca="false">AR7*(1-IF(AS6&lt;2031,$G$4,$H$4))</f>
        <v>131932.637085903</v>
      </c>
      <c r="AT7" s="243" t="n">
        <f aca="false">AS7*(1-IF(AT6&lt;2031,$G$4,$H$4))</f>
        <v>128983.573362077</v>
      </c>
      <c r="AU7" s="243" t="n">
        <f aca="false">AT7*(1-IF(AU6&lt;2031,$G$4,$H$4))</f>
        <v>126100.42946703</v>
      </c>
      <c r="AV7" s="243" t="n">
        <f aca="false">AU7*(1-IF(AV6&lt;2031,$G$4,$H$4))</f>
        <v>123281.731908078</v>
      </c>
    </row>
    <row r="8" customFormat="false" ht="17.25" hidden="false" customHeight="true" outlineLevel="0" collapsed="false">
      <c r="A8" s="238"/>
      <c r="B8" s="238"/>
      <c r="C8" s="238"/>
      <c r="D8" s="242" t="s">
        <v>436</v>
      </c>
      <c r="E8" s="244" t="n">
        <f aca="false">E15</f>
        <v>298086.389</v>
      </c>
      <c r="F8" s="244" t="n">
        <f aca="false">F15</f>
        <v>288576.291</v>
      </c>
      <c r="G8" s="244" t="n">
        <f aca="false">G15</f>
        <v>283735.832</v>
      </c>
      <c r="H8" s="244" t="n">
        <f aca="false">H15</f>
        <v>267658.768</v>
      </c>
      <c r="I8" s="244" t="n">
        <f aca="false">I15</f>
        <v>215723.911</v>
      </c>
      <c r="J8" s="244" t="n">
        <f aca="false">J15</f>
        <v>231113.103</v>
      </c>
      <c r="K8" s="244" t="n">
        <f aca="false">K15</f>
        <v>248822.314</v>
      </c>
      <c r="L8" s="244" t="n">
        <f aca="false">L15</f>
        <v>199041.401</v>
      </c>
      <c r="M8" s="244" t="n">
        <f aca="false">M15</f>
        <v>207841.218</v>
      </c>
      <c r="N8" s="244" t="n">
        <f aca="false">N15</f>
        <v>209298.55843</v>
      </c>
      <c r="O8" s="244" t="n">
        <f aca="false">O15</f>
        <v>215902.70234</v>
      </c>
      <c r="P8" s="244" t="n">
        <f aca="false">P15</f>
        <v>229189.86909</v>
      </c>
      <c r="Q8" s="244" t="n">
        <f aca="false">Q15</f>
        <v>217168.598738</v>
      </c>
      <c r="R8" s="244" t="n">
        <f aca="false">R15</f>
        <v>200987.943</v>
      </c>
      <c r="S8" s="244" t="n">
        <f aca="false">S15</f>
        <v>236590.757</v>
      </c>
      <c r="T8" s="244" t="n">
        <f aca="false">T15</f>
        <v>248549.28956</v>
      </c>
      <c r="U8" s="244" t="n">
        <f aca="false">U15</f>
        <v>219474.16049</v>
      </c>
      <c r="V8" s="244" t="n">
        <f aca="false">V15</f>
        <v>239012.14597</v>
      </c>
      <c r="W8" s="244" t="n">
        <f aca="false">W15</f>
        <v>238843.36411</v>
      </c>
      <c r="X8" s="244" t="n">
        <f aca="false">X15</f>
        <v>0</v>
      </c>
      <c r="Y8" s="244" t="n">
        <f aca="false">Y15</f>
        <v>0</v>
      </c>
      <c r="Z8" s="244" t="n">
        <f aca="false">Z15</f>
        <v>0</v>
      </c>
      <c r="AA8" s="244" t="n">
        <f aca="false">AA15</f>
        <v>0</v>
      </c>
      <c r="AB8" s="244" t="n">
        <f aca="false">AB15</f>
        <v>0</v>
      </c>
      <c r="AC8" s="244" t="n">
        <f aca="false">AC15</f>
        <v>0</v>
      </c>
      <c r="AD8" s="244" t="n">
        <f aca="false">AD15</f>
        <v>0</v>
      </c>
      <c r="AE8" s="244" t="n">
        <f aca="false">AE15</f>
        <v>0</v>
      </c>
      <c r="AF8" s="244" t="n">
        <f aca="false">AF15</f>
        <v>0</v>
      </c>
      <c r="AG8" s="244" t="n">
        <f aca="false">AG15</f>
        <v>0</v>
      </c>
      <c r="AH8" s="244" t="n">
        <f aca="false">AH15</f>
        <v>0</v>
      </c>
      <c r="AI8" s="244" t="n">
        <f aca="false">AI15</f>
        <v>0</v>
      </c>
      <c r="AJ8" s="244" t="n">
        <f aca="false">AJ15</f>
        <v>0</v>
      </c>
      <c r="AK8" s="244" t="n">
        <f aca="false">AK15</f>
        <v>0</v>
      </c>
      <c r="AL8" s="244" t="n">
        <f aca="false">AL15</f>
        <v>0</v>
      </c>
      <c r="AM8" s="244" t="n">
        <f aca="false">AM15</f>
        <v>0</v>
      </c>
      <c r="AN8" s="244" t="n">
        <f aca="false">AN15</f>
        <v>0</v>
      </c>
      <c r="AO8" s="244" t="n">
        <f aca="false">AO15</f>
        <v>0</v>
      </c>
      <c r="AP8" s="244" t="n">
        <f aca="false">AP15</f>
        <v>0</v>
      </c>
      <c r="AQ8" s="244" t="n">
        <f aca="false">AQ15</f>
        <v>0</v>
      </c>
      <c r="AR8" s="244" t="n">
        <f aca="false">AR15</f>
        <v>0</v>
      </c>
      <c r="AS8" s="244" t="n">
        <f aca="false">AS15</f>
        <v>0</v>
      </c>
      <c r="AT8" s="244" t="n">
        <f aca="false">AT15</f>
        <v>0</v>
      </c>
      <c r="AU8" s="244" t="n">
        <f aca="false">AU15</f>
        <v>0</v>
      </c>
      <c r="AV8" s="244" t="n">
        <f aca="false">AV15</f>
        <v>0</v>
      </c>
    </row>
    <row r="9" customFormat="false" ht="10.5" hidden="false" customHeight="true" outlineLevel="0" collapsed="false">
      <c r="A9" s="238"/>
      <c r="B9" s="238"/>
      <c r="C9" s="238"/>
      <c r="D9" s="225"/>
      <c r="E9" s="245"/>
      <c r="F9" s="245"/>
      <c r="G9" s="245"/>
      <c r="H9" s="245"/>
      <c r="I9" s="245"/>
      <c r="J9" s="245"/>
      <c r="K9" s="245"/>
      <c r="L9" s="245"/>
      <c r="M9" s="246"/>
      <c r="N9" s="245"/>
      <c r="O9" s="245"/>
      <c r="P9" s="245"/>
      <c r="Q9" s="245"/>
      <c r="R9" s="245"/>
      <c r="S9" s="245"/>
      <c r="T9" s="245"/>
      <c r="U9" s="245"/>
      <c r="V9" s="245"/>
      <c r="W9" s="245"/>
      <c r="X9" s="245"/>
      <c r="Y9" s="245"/>
      <c r="Z9" s="245"/>
      <c r="AA9" s="245"/>
      <c r="AB9" s="245"/>
      <c r="AC9" s="245"/>
      <c r="AD9" s="245"/>
      <c r="AE9" s="245"/>
      <c r="AF9" s="245"/>
      <c r="AG9" s="245"/>
      <c r="AH9" s="245"/>
      <c r="AI9" s="245"/>
      <c r="AJ9" s="245"/>
      <c r="AK9" s="245"/>
      <c r="AL9" s="245"/>
      <c r="AM9" s="245"/>
      <c r="AN9" s="245"/>
      <c r="AO9" s="245"/>
      <c r="AP9" s="245"/>
      <c r="AQ9" s="245"/>
      <c r="AR9" s="245"/>
      <c r="AS9" s="245"/>
      <c r="AT9" s="245"/>
      <c r="AU9" s="245"/>
      <c r="AV9" s="245"/>
    </row>
    <row r="10" customFormat="false" ht="17.25" hidden="false" customHeight="true" outlineLevel="0" collapsed="false">
      <c r="A10" s="238"/>
      <c r="B10" s="238"/>
      <c r="C10" s="238"/>
      <c r="D10" s="247" t="s">
        <v>437</v>
      </c>
      <c r="E10" s="247"/>
      <c r="F10" s="243" t="n">
        <f aca="false">F7-E7</f>
        <v>-5531.1066026403</v>
      </c>
      <c r="G10" s="243" t="n">
        <f aca="false">G7-F7</f>
        <v>-5428.47481072118</v>
      </c>
      <c r="H10" s="243" t="n">
        <f aca="false">H7-G7</f>
        <v>-5327.74739083269</v>
      </c>
      <c r="I10" s="243" t="n">
        <f aca="false">I7-H7</f>
        <v>-5228.88900662569</v>
      </c>
      <c r="J10" s="243" t="n">
        <f aca="false">J7-I7</f>
        <v>-5131.86497743049</v>
      </c>
      <c r="K10" s="243" t="n">
        <f aca="false">K7-J7</f>
        <v>-5036.6412660905</v>
      </c>
      <c r="L10" s="243" t="n">
        <f aca="false">L7-K7</f>
        <v>-4943.18446702141</v>
      </c>
      <c r="M10" s="243" t="n">
        <f aca="false">M7-L7</f>
        <v>-4851.46179449235</v>
      </c>
      <c r="N10" s="243" t="n">
        <f aca="false">N7-M7</f>
        <v>-4761.44107112422</v>
      </c>
      <c r="O10" s="243" t="n">
        <f aca="false">O7-N7</f>
        <v>-4673.09071660141</v>
      </c>
      <c r="P10" s="243" t="n">
        <f aca="false">P7-O7</f>
        <v>-4586.37973659308</v>
      </c>
      <c r="Q10" s="243" t="n">
        <f aca="false">Q7-P7</f>
        <v>-4501.2777118801</v>
      </c>
      <c r="R10" s="243" t="n">
        <f aca="false">R7-Q7</f>
        <v>-4417.75478768346</v>
      </c>
      <c r="S10" s="243" t="n">
        <f aca="false">S7-R7</f>
        <v>-4335.78166319101</v>
      </c>
      <c r="T10" s="243" t="n">
        <f aca="false">T7-S7</f>
        <v>-4255.32958127832</v>
      </c>
      <c r="U10" s="243" t="n">
        <f aca="false">U7-T7</f>
        <v>-4176.37031842041</v>
      </c>
      <c r="V10" s="243" t="n">
        <f aca="false">V7-U7</f>
        <v>-4098.87617479049</v>
      </c>
      <c r="W10" s="243" t="n">
        <f aca="false">W7-V7</f>
        <v>-4022.81996454272</v>
      </c>
      <c r="X10" s="243" t="n">
        <f aca="false">X7-W7</f>
        <v>-3948.17500627486</v>
      </c>
      <c r="Y10" s="243" t="n">
        <f aca="false">Y7-X7</f>
        <v>-3874.91511366842</v>
      </c>
      <c r="Z10" s="243" t="n">
        <f aca="false">Z7-Y7</f>
        <v>-3803.0145863019</v>
      </c>
      <c r="AA10" s="243" t="n">
        <f aca="false">AA7-Z7</f>
        <v>-3732.44820063497</v>
      </c>
      <c r="AB10" s="243" t="n">
        <f aca="false">AB7-AA7</f>
        <v>-3663.19120115976</v>
      </c>
      <c r="AC10" s="243" t="n">
        <f aca="false">AC7-AB7</f>
        <v>-4330.99234775451</v>
      </c>
      <c r="AD10" s="243" t="n">
        <f aca="false">AD7-AC7</f>
        <v>-4234.1825461539</v>
      </c>
      <c r="AE10" s="243" t="n">
        <f aca="false">AE7-AD7</f>
        <v>-4139.53671459371</v>
      </c>
      <c r="AF10" s="243" t="n">
        <f aca="false">AF7-AE7</f>
        <v>-4047.00648228655</v>
      </c>
      <c r="AG10" s="243" t="n">
        <f aca="false">AG7-AF7</f>
        <v>-3956.54455966741</v>
      </c>
      <c r="AH10" s="243" t="n">
        <f aca="false">AH7-AG7</f>
        <v>-3868.10471422551</v>
      </c>
      <c r="AI10" s="243" t="n">
        <f aca="false">AI7-AH7</f>
        <v>-3781.64174687609</v>
      </c>
      <c r="AJ10" s="243" t="n">
        <f aca="false">AJ7-AI7</f>
        <v>-3697.11146886036</v>
      </c>
      <c r="AK10" s="243" t="n">
        <f aca="false">AK7-AJ7</f>
        <v>-3614.47067916204</v>
      </c>
      <c r="AL10" s="243" t="n">
        <f aca="false">AL7-AK7</f>
        <v>-3533.67714242853</v>
      </c>
      <c r="AM10" s="243" t="n">
        <f aca="false">AM7-AL7</f>
        <v>-3454.68956738545</v>
      </c>
      <c r="AN10" s="243" t="n">
        <f aca="false">AN7-AM7</f>
        <v>-3377.46758573412</v>
      </c>
      <c r="AO10" s="243" t="n">
        <f aca="false">AO7-AN7</f>
        <v>-3301.97173152026</v>
      </c>
      <c r="AP10" s="243" t="n">
        <f aca="false">AP7-AO7</f>
        <v>-3228.16342096412</v>
      </c>
      <c r="AQ10" s="243" t="n">
        <f aca="false">AQ7-AP7</f>
        <v>-3156.00493274146</v>
      </c>
      <c r="AR10" s="243" t="n">
        <f aca="false">AR7-AQ7</f>
        <v>-3085.45938870517</v>
      </c>
      <c r="AS10" s="243" t="n">
        <f aca="false">AS7-AR7</f>
        <v>-3016.49073503804</v>
      </c>
      <c r="AT10" s="243" t="n">
        <f aca="false">AT7-AS7</f>
        <v>-2949.0637238265</v>
      </c>
      <c r="AU10" s="243" t="n">
        <f aca="false">AU7-AT7</f>
        <v>-2883.14389504655</v>
      </c>
      <c r="AV10" s="243" t="n">
        <f aca="false">AV7-AU7</f>
        <v>-2818.69755895219</v>
      </c>
    </row>
    <row r="11" customFormat="false" ht="17.25" hidden="false" customHeight="true" outlineLevel="0" collapsed="false">
      <c r="A11" s="238"/>
      <c r="B11" s="238"/>
      <c r="C11" s="238"/>
      <c r="D11" s="247" t="s">
        <v>438</v>
      </c>
      <c r="E11" s="247"/>
      <c r="F11" s="248" t="n">
        <f aca="false">IF(F8=0,"",F8-E8)</f>
        <v>-9510.098</v>
      </c>
      <c r="G11" s="248" t="n">
        <f aca="false">IF(G8=0,"",G8-F8)</f>
        <v>-4840.45899999997</v>
      </c>
      <c r="H11" s="248" t="n">
        <f aca="false">IF(H8=0,"",H8-G8)</f>
        <v>-16077.064</v>
      </c>
      <c r="I11" s="248" t="n">
        <f aca="false">IF(I8=0,"",I8-H8)</f>
        <v>-51934.8570000001</v>
      </c>
      <c r="J11" s="248" t="n">
        <f aca="false">IF(J8=0,"",J8-I8)</f>
        <v>15389.192</v>
      </c>
      <c r="K11" s="248" t="n">
        <f aca="false">IF(K8=0,"",K8-J8)</f>
        <v>17709.211</v>
      </c>
      <c r="L11" s="248" t="n">
        <f aca="false">IF(L8=0,"",L8-K8)</f>
        <v>-49780.913</v>
      </c>
      <c r="M11" s="248" t="n">
        <f aca="false">IF(M8=0,"",M8-L8)</f>
        <v>8799.81699999998</v>
      </c>
      <c r="N11" s="248" t="n">
        <f aca="false">IF(N8=0,"",N8-M8)</f>
        <v>1457.34043000001</v>
      </c>
      <c r="O11" s="248" t="n">
        <f aca="false">IF(O8=0,"",O8-N8)</f>
        <v>6604.14391000001</v>
      </c>
      <c r="P11" s="248" t="n">
        <f aca="false">IF(P8=0,"",P8-O8)</f>
        <v>13287.16675</v>
      </c>
      <c r="Q11" s="248" t="n">
        <f aca="false">IF(Q8=0,"",Q8-P8)</f>
        <v>-12021.270352</v>
      </c>
      <c r="R11" s="248" t="n">
        <f aca="false">IF(R8=0,"",R8-Q8)</f>
        <v>-16180.655738</v>
      </c>
      <c r="S11" s="248" t="n">
        <f aca="false">IF(S8=0,"",S8-R8)</f>
        <v>35602.814</v>
      </c>
      <c r="T11" s="248" t="n">
        <f aca="false">IF(T8=0,"",T8-S8)</f>
        <v>11958.53256</v>
      </c>
      <c r="U11" s="248" t="n">
        <f aca="false">IF(U8=0,"",U8-T8)</f>
        <v>-29075.12907</v>
      </c>
      <c r="V11" s="248" t="n">
        <f aca="false">IF(V8=0,"",V8-U8)</f>
        <v>19537.98548</v>
      </c>
      <c r="W11" s="248" t="n">
        <f aca="false">IF(W8=0,"",W8-V8)</f>
        <v>-168.781859999988</v>
      </c>
      <c r="X11" s="248" t="str">
        <f aca="false">IF(X8=0,"",X8-W8)</f>
        <v/>
      </c>
      <c r="Y11" s="248" t="str">
        <f aca="false">IF(Y8=0,"",Y8-X8)</f>
        <v/>
      </c>
      <c r="Z11" s="248" t="str">
        <f aca="false">IF(Z8=0,"",Z8-Y8)</f>
        <v/>
      </c>
      <c r="AA11" s="248" t="str">
        <f aca="false">IF(AA8=0,"",AA8-Z8)</f>
        <v/>
      </c>
      <c r="AB11" s="248" t="str">
        <f aca="false">IF(AB8=0,"",AB8-AA8)</f>
        <v/>
      </c>
      <c r="AC11" s="248" t="str">
        <f aca="false">IF(AC8=0,"",AC8-AB8)</f>
        <v/>
      </c>
      <c r="AD11" s="248" t="str">
        <f aca="false">IF(AD8=0,"",AD8-AC8)</f>
        <v/>
      </c>
      <c r="AE11" s="248" t="str">
        <f aca="false">IF(AE8=0,"",AE8-AD8)</f>
        <v/>
      </c>
      <c r="AF11" s="248" t="str">
        <f aca="false">IF(AF8=0,"",AF8-AE8)</f>
        <v/>
      </c>
      <c r="AG11" s="248" t="str">
        <f aca="false">IF(AG8=0,"",AG8-AF8)</f>
        <v/>
      </c>
      <c r="AH11" s="248" t="str">
        <f aca="false">IF(AH8=0,"",AH8-AG8)</f>
        <v/>
      </c>
      <c r="AI11" s="248" t="str">
        <f aca="false">IF(AI8=0,"",AI8-AH8)</f>
        <v/>
      </c>
      <c r="AJ11" s="248" t="str">
        <f aca="false">IF(AJ8=0,"",AJ8-AI8)</f>
        <v/>
      </c>
      <c r="AK11" s="248" t="str">
        <f aca="false">IF(AK8=0,"",AK8-AJ8)</f>
        <v/>
      </c>
      <c r="AL11" s="248" t="str">
        <f aca="false">IF(AL8=0,"",AL8-AK8)</f>
        <v/>
      </c>
      <c r="AM11" s="248" t="str">
        <f aca="false">IF(AM8=0,"",AM8-AL8)</f>
        <v/>
      </c>
      <c r="AN11" s="248" t="str">
        <f aca="false">IF(AN8=0,"",AN8-AM8)</f>
        <v/>
      </c>
      <c r="AO11" s="248" t="str">
        <f aca="false">IF(AO8=0,"",AO8-AN8)</f>
        <v/>
      </c>
      <c r="AP11" s="248" t="str">
        <f aca="false">IF(AP8=0,"",AP8-AO8)</f>
        <v/>
      </c>
      <c r="AQ11" s="248" t="str">
        <f aca="false">IF(AQ8=0,"",AQ8-AP8)</f>
        <v/>
      </c>
      <c r="AR11" s="248" t="str">
        <f aca="false">IF(AR8=0,"",AR8-AQ8)</f>
        <v/>
      </c>
      <c r="AS11" s="248" t="str">
        <f aca="false">IF(AS8=0,"",AS8-AR8)</f>
        <v/>
      </c>
      <c r="AT11" s="248" t="str">
        <f aca="false">IF(AT8=0,"",AT8-AS8)</f>
        <v/>
      </c>
      <c r="AU11" s="248" t="str">
        <f aca="false">IF(AU8=0,"",AU8-AT8)</f>
        <v/>
      </c>
      <c r="AV11" s="248" t="str">
        <f aca="false">IF(AV8=0,"",AV8-AU8)</f>
        <v/>
      </c>
    </row>
    <row r="12" customFormat="false" ht="17.25" hidden="false" customHeight="true" outlineLevel="0" collapsed="false">
      <c r="A12" s="238"/>
      <c r="B12" s="238"/>
      <c r="C12" s="238"/>
      <c r="D12" s="247" t="s">
        <v>439</v>
      </c>
      <c r="E12" s="247"/>
      <c r="F12" s="243" t="n">
        <f aca="false">F7-$E7</f>
        <v>-5531.1066026403</v>
      </c>
      <c r="G12" s="243" t="n">
        <f aca="false">G7-$E7</f>
        <v>-10959.5814133615</v>
      </c>
      <c r="H12" s="243" t="n">
        <f aca="false">H7-$E7</f>
        <v>-16287.3288041942</v>
      </c>
      <c r="I12" s="243" t="n">
        <f aca="false">I7-$E7</f>
        <v>-21516.2178108199</v>
      </c>
      <c r="J12" s="243" t="n">
        <f aca="false">J7-$E7</f>
        <v>-26648.0827882504</v>
      </c>
      <c r="K12" s="243" t="n">
        <f aca="false">K7-$E7</f>
        <v>-31684.7240543409</v>
      </c>
      <c r="L12" s="243" t="n">
        <f aca="false">L7-$E7</f>
        <v>-36627.9085213623</v>
      </c>
      <c r="M12" s="243" t="n">
        <f aca="false">M7-$E7</f>
        <v>-41479.3703158546</v>
      </c>
      <c r="N12" s="243" t="n">
        <f aca="false">N7-$E7</f>
        <v>-46240.8113869788</v>
      </c>
      <c r="O12" s="243" t="n">
        <f aca="false">O7-$E7</f>
        <v>-50913.9021035802</v>
      </c>
      <c r="P12" s="243" t="n">
        <f aca="false">P7-$E7</f>
        <v>-55500.2818401733</v>
      </c>
      <c r="Q12" s="243" t="n">
        <f aca="false">Q7-$E7</f>
        <v>-60001.5595520534</v>
      </c>
      <c r="R12" s="243" t="n">
        <f aca="false">R7-$E7</f>
        <v>-64419.3143397369</v>
      </c>
      <c r="S12" s="243" t="n">
        <f aca="false">S7-$E7</f>
        <v>-68755.0960029279</v>
      </c>
      <c r="T12" s="243" t="n">
        <f aca="false">T7-$E7</f>
        <v>-73010.4255842062</v>
      </c>
      <c r="U12" s="243" t="n">
        <f aca="false">U7-$E7</f>
        <v>-77186.7959026266</v>
      </c>
      <c r="V12" s="243" t="n">
        <f aca="false">V7-$E7</f>
        <v>-81285.6720774171</v>
      </c>
      <c r="W12" s="243" t="n">
        <f aca="false">W7-$E7</f>
        <v>-85308.4920419598</v>
      </c>
      <c r="X12" s="243" t="n">
        <f aca="false">X7-$E7</f>
        <v>-89256.6670482347</v>
      </c>
      <c r="Y12" s="243" t="n">
        <f aca="false">Y7-$E7</f>
        <v>-93131.5821619031</v>
      </c>
      <c r="Z12" s="243" t="n">
        <f aca="false">Z7-$E7</f>
        <v>-96934.596748205</v>
      </c>
      <c r="AA12" s="243" t="n">
        <f aca="false">AA7-$E7</f>
        <v>-100667.04494884</v>
      </c>
      <c r="AB12" s="243" t="n">
        <f aca="false">AB7-$E7</f>
        <v>-104330.23615</v>
      </c>
      <c r="AC12" s="243" t="n">
        <f aca="false">AC7-$E7</f>
        <v>-108661.228497754</v>
      </c>
      <c r="AD12" s="243" t="n">
        <f aca="false">AD7-$E7</f>
        <v>-112895.411043908</v>
      </c>
      <c r="AE12" s="243" t="n">
        <f aca="false">AE7-$E7</f>
        <v>-117034.947758502</v>
      </c>
      <c r="AF12" s="243" t="n">
        <f aca="false">AF7-$E7</f>
        <v>-121081.954240788</v>
      </c>
      <c r="AG12" s="243" t="n">
        <f aca="false">AG7-$E7</f>
        <v>-125038.498800456</v>
      </c>
      <c r="AH12" s="243" t="n">
        <f aca="false">AH7-$E7</f>
        <v>-128906.603514681</v>
      </c>
      <c r="AI12" s="243" t="n">
        <f aca="false">AI7-$E7</f>
        <v>-132688.245261557</v>
      </c>
      <c r="AJ12" s="243" t="n">
        <f aca="false">AJ7-$E7</f>
        <v>-136385.356730418</v>
      </c>
      <c r="AK12" s="243" t="n">
        <f aca="false">AK7-$E7</f>
        <v>-139999.82740958</v>
      </c>
      <c r="AL12" s="243" t="n">
        <f aca="false">AL7-$E7</f>
        <v>-143533.504552008</v>
      </c>
      <c r="AM12" s="243" t="n">
        <f aca="false">AM7-$E7</f>
        <v>-146988.194119394</v>
      </c>
      <c r="AN12" s="243" t="n">
        <f aca="false">AN7-$E7</f>
        <v>-150365.661705128</v>
      </c>
      <c r="AO12" s="243" t="n">
        <f aca="false">AO7-$E7</f>
        <v>-153667.633436648</v>
      </c>
      <c r="AP12" s="243" t="n">
        <f aca="false">AP7-$E7</f>
        <v>-156895.796857612</v>
      </c>
      <c r="AQ12" s="243" t="n">
        <f aca="false">AQ7-$E7</f>
        <v>-160051.801790354</v>
      </c>
      <c r="AR12" s="243" t="n">
        <f aca="false">AR7-$E7</f>
        <v>-163137.261179059</v>
      </c>
      <c r="AS12" s="243" t="n">
        <f aca="false">AS7-$E7</f>
        <v>-166153.751914097</v>
      </c>
      <c r="AT12" s="243" t="n">
        <f aca="false">AT7-$E7</f>
        <v>-169102.815637924</v>
      </c>
      <c r="AU12" s="243" t="n">
        <f aca="false">AU7-$E7</f>
        <v>-171985.95953297</v>
      </c>
      <c r="AV12" s="243" t="n">
        <f aca="false">AV7-$E7</f>
        <v>-174804.657091922</v>
      </c>
    </row>
    <row r="13" customFormat="false" ht="17.25" hidden="false" customHeight="true" outlineLevel="0" collapsed="false">
      <c r="A13" s="238"/>
      <c r="B13" s="238"/>
      <c r="C13" s="238"/>
      <c r="D13" s="247" t="s">
        <v>440</v>
      </c>
      <c r="E13" s="247"/>
      <c r="F13" s="248" t="n">
        <f aca="false">IF(F8=0,"",F8-$E8)</f>
        <v>-9510.098</v>
      </c>
      <c r="G13" s="248" t="n">
        <f aca="false">IF(G8=0,"",G8-$E8)</f>
        <v>-14350.557</v>
      </c>
      <c r="H13" s="248" t="n">
        <f aca="false">IF(H8=0,"",H8-$E8)</f>
        <v>-30427.6209999999</v>
      </c>
      <c r="I13" s="248" t="n">
        <f aca="false">IF(I8=0,"",I8-$E8)</f>
        <v>-82362.478</v>
      </c>
      <c r="J13" s="248" t="n">
        <f aca="false">IF(J8=0,"",J8-$E8)</f>
        <v>-66973.286</v>
      </c>
      <c r="K13" s="248" t="n">
        <f aca="false">IF(K8=0,"",K8-$E8)</f>
        <v>-49264.075</v>
      </c>
      <c r="L13" s="248" t="n">
        <f aca="false">IF(L8=0,"",L8-$E8)</f>
        <v>-99044.988</v>
      </c>
      <c r="M13" s="248" t="n">
        <f aca="false">IF(M8=0,"",M8-$E8)</f>
        <v>-90245.171</v>
      </c>
      <c r="N13" s="248" t="n">
        <f aca="false">IF(N8=0,"",N8-$E8)</f>
        <v>-88787.83057</v>
      </c>
      <c r="O13" s="248" t="n">
        <f aca="false">IF(O8=0,"",O8-$E8)</f>
        <v>-82183.68666</v>
      </c>
      <c r="P13" s="248" t="n">
        <f aca="false">IF(P8=0,"",P8-$E8)</f>
        <v>-68896.51991</v>
      </c>
      <c r="Q13" s="248" t="n">
        <f aca="false">IF(Q8=0,"",Q8-$E8)</f>
        <v>-80917.790262</v>
      </c>
      <c r="R13" s="248" t="n">
        <f aca="false">IF(R8=0,"",R8-$E8)</f>
        <v>-97098.446</v>
      </c>
      <c r="S13" s="248" t="n">
        <f aca="false">IF(S8=0,"",S8-$E8)</f>
        <v>-61495.632</v>
      </c>
      <c r="T13" s="248" t="n">
        <f aca="false">IF(T8=0,"",T8-$E8)</f>
        <v>-49537.09944</v>
      </c>
      <c r="U13" s="248" t="n">
        <f aca="false">IF(U8=0,"",U8-$E8)</f>
        <v>-78612.22851</v>
      </c>
      <c r="V13" s="248" t="n">
        <f aca="false">IF(V8=0,"",V8-$E8)</f>
        <v>-59074.24303</v>
      </c>
      <c r="W13" s="248" t="n">
        <f aca="false">IF(W8=0,"",W8-$E8)</f>
        <v>-59243.02489</v>
      </c>
      <c r="X13" s="248" t="str">
        <f aca="false">IF(X8=0,"",X8-$E8)</f>
        <v/>
      </c>
      <c r="Y13" s="248" t="str">
        <f aca="false">IF(Y8=0,"",Y8-$E8)</f>
        <v/>
      </c>
      <c r="Z13" s="248" t="str">
        <f aca="false">IF(Z8=0,"",Z8-$E8)</f>
        <v/>
      </c>
      <c r="AA13" s="248" t="str">
        <f aca="false">IF(AA8=0,"",AA8-$E8)</f>
        <v/>
      </c>
      <c r="AB13" s="248" t="str">
        <f aca="false">IF(AB8=0,"",AB8-$E8)</f>
        <v/>
      </c>
      <c r="AC13" s="248" t="str">
        <f aca="false">IF(AC8=0,"",AC8-$E8)</f>
        <v/>
      </c>
      <c r="AD13" s="248" t="str">
        <f aca="false">IF(AD8=0,"",AD8-$E8)</f>
        <v/>
      </c>
      <c r="AE13" s="248" t="str">
        <f aca="false">IF(AE8=0,"",AE8-$E8)</f>
        <v/>
      </c>
      <c r="AF13" s="248" t="str">
        <f aca="false">IF(AF8=0,"",AF8-$E8)</f>
        <v/>
      </c>
      <c r="AG13" s="248" t="str">
        <f aca="false">IF(AG8=0,"",AG8-$E8)</f>
        <v/>
      </c>
      <c r="AH13" s="248" t="str">
        <f aca="false">IF(AH8=0,"",AH8-$E8)</f>
        <v/>
      </c>
      <c r="AI13" s="248" t="str">
        <f aca="false">IF(AI8=0,"",AI8-$E8)</f>
        <v/>
      </c>
      <c r="AJ13" s="248" t="str">
        <f aca="false">IF(AJ8=0,"",AJ8-$E8)</f>
        <v/>
      </c>
      <c r="AK13" s="248" t="str">
        <f aca="false">IF(AK8=0,"",AK8-$E8)</f>
        <v/>
      </c>
      <c r="AL13" s="248" t="str">
        <f aca="false">IF(AL8=0,"",AL8-$E8)</f>
        <v/>
      </c>
      <c r="AM13" s="248" t="str">
        <f aca="false">IF(AM8=0,"",AM8-$E8)</f>
        <v/>
      </c>
      <c r="AN13" s="248" t="str">
        <f aca="false">IF(AN8=0,"",AN8-$E8)</f>
        <v/>
      </c>
      <c r="AO13" s="248" t="str">
        <f aca="false">IF(AO8=0,"",AO8-$E8)</f>
        <v/>
      </c>
      <c r="AP13" s="248" t="str">
        <f aca="false">IF(AP8=0,"",AP8-$E8)</f>
        <v/>
      </c>
      <c r="AQ13" s="248" t="str">
        <f aca="false">IF(AQ8=0,"",AQ8-$E8)</f>
        <v/>
      </c>
      <c r="AR13" s="248" t="str">
        <f aca="false">IF(AR8=0,"",AR8-$E8)</f>
        <v/>
      </c>
      <c r="AS13" s="248" t="str">
        <f aca="false">IF(AS8=0,"",AS8-$E8)</f>
        <v/>
      </c>
      <c r="AT13" s="248" t="str">
        <f aca="false">IF(AT8=0,"",AT8-$E8)</f>
        <v/>
      </c>
      <c r="AU13" s="248" t="str">
        <f aca="false">IF(AU8=0,"",AU8-$E8)</f>
        <v/>
      </c>
      <c r="AV13" s="248" t="str">
        <f aca="false">IF(AV8=0,"",AV8-$E8)</f>
        <v/>
      </c>
    </row>
    <row r="14" s="238" customFormat="true" ht="17.25" hidden="false" customHeight="true" outlineLevel="0" collapsed="false">
      <c r="D14" s="236"/>
      <c r="E14" s="236"/>
      <c r="F14" s="245"/>
      <c r="G14" s="245"/>
      <c r="H14" s="245"/>
      <c r="I14" s="245"/>
      <c r="J14" s="245"/>
      <c r="K14" s="245"/>
      <c r="L14" s="245"/>
      <c r="M14" s="245"/>
      <c r="N14" s="245"/>
      <c r="O14" s="245"/>
      <c r="P14" s="245"/>
      <c r="Q14" s="245"/>
      <c r="R14" s="245"/>
      <c r="S14" s="249"/>
      <c r="T14" s="250"/>
    </row>
    <row r="15" customFormat="false" ht="24.75" hidden="false" customHeight="true" outlineLevel="0" collapsed="false">
      <c r="A15" s="223"/>
      <c r="B15" s="251" t="s">
        <v>441</v>
      </c>
      <c r="C15" s="251"/>
      <c r="D15" s="251"/>
      <c r="E15" s="252" t="n">
        <f aca="false">IF(SUM(E17:E26)=0,"",SUM(E17:E26))</f>
        <v>298086.389</v>
      </c>
      <c r="F15" s="252" t="n">
        <f aca="false">SUM(F17:F26)</f>
        <v>288576.291</v>
      </c>
      <c r="G15" s="252" t="n">
        <f aca="false">SUM(G17:G26)</f>
        <v>283735.832</v>
      </c>
      <c r="H15" s="252" t="n">
        <f aca="false">SUM(H17:H26)</f>
        <v>267658.768</v>
      </c>
      <c r="I15" s="252" t="n">
        <f aca="false">SUM(I17:I26)</f>
        <v>215723.911</v>
      </c>
      <c r="J15" s="252" t="n">
        <f aca="false">SUM(J17:J26)</f>
        <v>231113.103</v>
      </c>
      <c r="K15" s="252" t="n">
        <f aca="false">SUM(K17:K26)</f>
        <v>248822.314</v>
      </c>
      <c r="L15" s="252" t="n">
        <f aca="false">SUM(L17:L26)</f>
        <v>199041.401</v>
      </c>
      <c r="M15" s="252" t="n">
        <f aca="false">SUM(M17:M26)</f>
        <v>207841.218</v>
      </c>
      <c r="N15" s="252" t="n">
        <f aca="false">SUM(N17:N26)</f>
        <v>209298.55843</v>
      </c>
      <c r="O15" s="252" t="n">
        <f aca="false">SUM(O17:O26)</f>
        <v>215902.70234</v>
      </c>
      <c r="P15" s="252" t="n">
        <f aca="false">SUM(P17:P26)</f>
        <v>229189.86909</v>
      </c>
      <c r="Q15" s="252" t="n">
        <f aca="false">SUM(Q17:Q26)</f>
        <v>217168.598738</v>
      </c>
      <c r="R15" s="252" t="n">
        <f aca="false">SUM(R17:R26)</f>
        <v>200987.943</v>
      </c>
      <c r="S15" s="252" t="n">
        <f aca="false">SUM(S17:S26)</f>
        <v>236590.757</v>
      </c>
      <c r="T15" s="252" t="n">
        <f aca="false">SUM(T17:T26)</f>
        <v>248549.28956</v>
      </c>
      <c r="U15" s="252" t="n">
        <f aca="false">SUM(U17:U26)</f>
        <v>219474.16049</v>
      </c>
      <c r="V15" s="252" t="n">
        <f aca="false">SUM(V17:V26)</f>
        <v>239012.14597</v>
      </c>
      <c r="W15" s="252" t="n">
        <f aca="false">SUM(W17:W26)</f>
        <v>238843.36411</v>
      </c>
      <c r="X15" s="252" t="n">
        <f aca="false">SUM(X17:X26)</f>
        <v>0</v>
      </c>
      <c r="Y15" s="252" t="n">
        <f aca="false">SUM(Y17:Y26)</f>
        <v>0</v>
      </c>
      <c r="Z15" s="223"/>
      <c r="AA15" s="223"/>
      <c r="AB15" s="223"/>
      <c r="AC15" s="223"/>
      <c r="AD15" s="223"/>
      <c r="AE15" s="223"/>
      <c r="AF15" s="223"/>
      <c r="AG15" s="223"/>
    </row>
    <row r="16" customFormat="false" ht="14.25" hidden="false" customHeight="false" outlineLevel="0" collapsed="false">
      <c r="A16" s="223"/>
      <c r="B16" s="253"/>
      <c r="C16" s="253"/>
      <c r="D16" s="253" t="s">
        <v>442</v>
      </c>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c r="AO16" s="254"/>
      <c r="AP16" s="254"/>
      <c r="AQ16" s="254"/>
      <c r="AR16" s="254"/>
      <c r="AS16" s="254"/>
      <c r="AT16" s="254"/>
      <c r="AU16" s="254"/>
      <c r="AV16" s="254"/>
    </row>
    <row r="17" customFormat="false" ht="14.25" hidden="false" customHeight="false" outlineLevel="0" collapsed="false">
      <c r="A17" s="223" t="str">
        <f aca="false">IF(E17&gt;0,CONCATENATE(C17,", "),"")</f>
        <v>Strom, </v>
      </c>
      <c r="B17" s="255" t="n">
        <v>1</v>
      </c>
      <c r="C17" s="256" t="s">
        <v>19</v>
      </c>
      <c r="D17" s="257" t="n">
        <v>0.533</v>
      </c>
      <c r="E17" s="258" t="n">
        <f aca="false">+Energieverbräuche!D8*E27</f>
        <v>63764.389</v>
      </c>
      <c r="F17" s="258" t="n">
        <f aca="false">+Energieverbräuche!E8*F27</f>
        <v>66266.291</v>
      </c>
      <c r="G17" s="258" t="n">
        <f aca="false">+Energieverbräuche!F8*G27</f>
        <v>61243.832</v>
      </c>
      <c r="H17" s="258" t="n">
        <f aca="false">+Energieverbräuche!G8*H27</f>
        <v>68914.768</v>
      </c>
      <c r="I17" s="258" t="n">
        <f aca="false">+Energieverbräuche!H8*I27</f>
        <v>65093.691</v>
      </c>
      <c r="J17" s="258" t="n">
        <f aca="false">+Energieverbräuche!I8*J27</f>
        <v>71642.662</v>
      </c>
      <c r="K17" s="258" t="n">
        <f aca="false">+Energieverbräuche!J8*K27</f>
        <v>75857.626</v>
      </c>
      <c r="L17" s="258" t="n">
        <f aca="false">+Energieverbräuche!K8*L27</f>
        <v>62555.545</v>
      </c>
      <c r="M17" s="258" t="n">
        <f aca="false">+Energieverbräuche!L8*M27</f>
        <v>65723.697</v>
      </c>
      <c r="N17" s="258" t="n">
        <f aca="false">+Energieverbräuche!M8*N27</f>
        <v>56981.431</v>
      </c>
      <c r="O17" s="258" t="n">
        <f aca="false">+Energieverbräuche!N8*O27</f>
        <v>57821.439</v>
      </c>
      <c r="P17" s="258" t="n">
        <f aca="false">+Energieverbräuche!O8*P27</f>
        <v>61295</v>
      </c>
      <c r="Q17" s="258" t="n">
        <f aca="false">+Energieverbräuche!P8*Q27</f>
        <v>58084.637598</v>
      </c>
      <c r="R17" s="258" t="n">
        <f aca="false">+Energieverbräuche!Q8*R27</f>
        <v>54366</v>
      </c>
      <c r="S17" s="258" t="n">
        <f aca="false">+Energieverbräuche!R8*S27</f>
        <v>50102</v>
      </c>
      <c r="T17" s="258" t="n">
        <f aca="false">+Energieverbräuche!S8*T27</f>
        <v>62664.25568</v>
      </c>
      <c r="U17" s="258" t="n">
        <f aca="false">+Energieverbräuche!T8*U27</f>
        <v>62407.39765</v>
      </c>
      <c r="V17" s="258" t="n">
        <f aca="false">+Energieverbräuche!U8*V27</f>
        <v>62947.34797</v>
      </c>
      <c r="W17" s="258" t="n">
        <f aca="false">+Energieverbräuche!V8*W27</f>
        <v>57060.67211</v>
      </c>
      <c r="X17" s="258" t="n">
        <f aca="false">+Energieverbräuche!W8*X27</f>
        <v>0</v>
      </c>
      <c r="Y17" s="258" t="n">
        <f aca="false">+Energieverbräuche!X8*Y27</f>
        <v>0</v>
      </c>
      <c r="Z17" s="258" t="n">
        <f aca="false">+Energieverbräuche!Y8*Z27</f>
        <v>0</v>
      </c>
      <c r="AA17" s="258" t="n">
        <f aca="false">+Energieverbräuche!Z8*AA27</f>
        <v>0</v>
      </c>
      <c r="AB17" s="258" t="n">
        <f aca="false">+Energieverbräuche!AA8*AB27</f>
        <v>0</v>
      </c>
      <c r="AC17" s="258" t="n">
        <f aca="false">+Energieverbräuche!AB8*AC27</f>
        <v>0</v>
      </c>
      <c r="AD17" s="258" t="n">
        <f aca="false">+Energieverbräuche!AC8*AD27</f>
        <v>0</v>
      </c>
      <c r="AE17" s="258" t="n">
        <f aca="false">+Energieverbräuche!AD8*AE27</f>
        <v>0</v>
      </c>
      <c r="AF17" s="258" t="n">
        <f aca="false">+Energieverbräuche!AE8*AF27</f>
        <v>0</v>
      </c>
      <c r="AG17" s="258" t="n">
        <f aca="false">+Energieverbräuche!AF8*AG27</f>
        <v>0</v>
      </c>
      <c r="AH17" s="258" t="n">
        <f aca="false">+Energieverbräuche!AG8*AH27</f>
        <v>0</v>
      </c>
      <c r="AI17" s="258" t="n">
        <f aca="false">+Energieverbräuche!AH8*AI27</f>
        <v>0</v>
      </c>
      <c r="AJ17" s="258" t="n">
        <f aca="false">+Energieverbräuche!AI8*AJ27</f>
        <v>0</v>
      </c>
      <c r="AK17" s="258" t="n">
        <f aca="false">+Energieverbräuche!AJ8*AK27</f>
        <v>0</v>
      </c>
      <c r="AL17" s="258" t="n">
        <f aca="false">+Energieverbräuche!AK8*AL27</f>
        <v>0</v>
      </c>
      <c r="AM17" s="258" t="n">
        <f aca="false">+Energieverbräuche!AL8*AM27</f>
        <v>0</v>
      </c>
      <c r="AN17" s="258" t="n">
        <f aca="false">+Energieverbräuche!AM8*AN27</f>
        <v>0</v>
      </c>
      <c r="AO17" s="258" t="n">
        <f aca="false">+Energieverbräuche!AN8*AO27</f>
        <v>0</v>
      </c>
      <c r="AP17" s="258" t="n">
        <f aca="false">+Energieverbräuche!AO8*AP27</f>
        <v>0</v>
      </c>
      <c r="AQ17" s="258" t="n">
        <f aca="false">+Energieverbräuche!AP8*AQ27</f>
        <v>0</v>
      </c>
      <c r="AR17" s="258" t="n">
        <f aca="false">+Energieverbräuche!AQ8*AR27</f>
        <v>0</v>
      </c>
      <c r="AS17" s="258" t="n">
        <f aca="false">+Energieverbräuche!AR8*AS27</f>
        <v>0</v>
      </c>
      <c r="AT17" s="258" t="n">
        <f aca="false">+Energieverbräuche!AS8*AT27</f>
        <v>0</v>
      </c>
      <c r="AU17" s="258" t="n">
        <f aca="false">+Energieverbräuche!AT8*AU27</f>
        <v>0</v>
      </c>
      <c r="AV17" s="258" t="n">
        <f aca="false">+Energieverbräuche!AU8*AV27</f>
        <v>0</v>
      </c>
    </row>
    <row r="18" customFormat="false" ht="14.25" hidden="false" customHeight="false" outlineLevel="0" collapsed="false">
      <c r="A18" s="223" t="str">
        <f aca="false">IF(E18&gt;0,CONCATENATE(C18,", "),"")</f>
        <v>Heizenergie, </v>
      </c>
      <c r="B18" s="259" t="n">
        <v>2</v>
      </c>
      <c r="C18" s="260" t="s">
        <v>443</v>
      </c>
      <c r="D18" s="261" t="n">
        <v>0.182</v>
      </c>
      <c r="E18" s="262" t="n">
        <f aca="false">+Energieverbräuche!D17*E28</f>
        <v>193102</v>
      </c>
      <c r="F18" s="262" t="n">
        <f aca="false">+Energieverbräuche!E17*F28</f>
        <v>181090</v>
      </c>
      <c r="G18" s="262" t="n">
        <f aca="false">+Energieverbräuche!F17*G28</f>
        <v>181272</v>
      </c>
      <c r="H18" s="262" t="n">
        <f aca="false">+Energieverbräuche!G17*H28</f>
        <v>198744</v>
      </c>
      <c r="I18" s="262" t="n">
        <f aca="false">+Energieverbräuche!H17*I28</f>
        <v>155246</v>
      </c>
      <c r="J18" s="262" t="n">
        <f aca="false">+Energieverbräuche!I17*J28</f>
        <v>163800</v>
      </c>
      <c r="K18" s="262" t="n">
        <f aca="false">+Energieverbräuche!J17*K28</f>
        <v>178542</v>
      </c>
      <c r="L18" s="262" t="n">
        <f aca="false">+Energieverbräuche!K17*L28</f>
        <v>142651.6</v>
      </c>
      <c r="M18" s="262" t="n">
        <f aca="false">+Energieverbräuche!L17*M28</f>
        <v>147896.84</v>
      </c>
      <c r="N18" s="262" t="n">
        <f aca="false">+Energieverbräuche!M17*N28</f>
        <v>157959.62</v>
      </c>
      <c r="O18" s="262" t="n">
        <f aca="false">+Energieverbräuche!N17*O28</f>
        <v>163337.72</v>
      </c>
      <c r="P18" s="262" t="n">
        <f aca="false">+Energieverbräuche!O17*P28</f>
        <v>173992</v>
      </c>
      <c r="Q18" s="262" t="n">
        <f aca="false">+Energieverbräuche!P17*Q28</f>
        <v>164710</v>
      </c>
      <c r="R18" s="262" t="n">
        <f aca="false">+Energieverbräuche!Q17*R28</f>
        <v>148876</v>
      </c>
      <c r="S18" s="262" t="n">
        <f aca="false">+Energieverbräuche!R17*S28</f>
        <v>188552</v>
      </c>
      <c r="T18" s="262" t="n">
        <f aca="false">+Energieverbräuche!S17*T28</f>
        <v>186080.986</v>
      </c>
      <c r="U18" s="262" t="n">
        <f aca="false">+Energieverbräuche!T17*U28</f>
        <v>157236.534</v>
      </c>
      <c r="V18" s="262" t="n">
        <f aca="false">+Energieverbräuche!U17*V28</f>
        <v>176064.798</v>
      </c>
      <c r="W18" s="262" t="n">
        <f aca="false">+Energieverbräuche!V17*W28</f>
        <v>181782.692</v>
      </c>
      <c r="X18" s="262" t="n">
        <f aca="false">+Energieverbräuche!W17*X28</f>
        <v>0</v>
      </c>
      <c r="Y18" s="262" t="n">
        <f aca="false">+Energieverbräuche!X17*Y28</f>
        <v>0</v>
      </c>
      <c r="Z18" s="262" t="n">
        <f aca="false">+Energieverbräuche!Y17*Z28</f>
        <v>0</v>
      </c>
      <c r="AA18" s="262" t="n">
        <f aca="false">+Energieverbräuche!Z17*AA28</f>
        <v>0</v>
      </c>
      <c r="AB18" s="262" t="n">
        <f aca="false">+Energieverbräuche!AA17*AB28</f>
        <v>0</v>
      </c>
      <c r="AC18" s="262" t="n">
        <f aca="false">+Energieverbräuche!AB17*AC28</f>
        <v>0</v>
      </c>
      <c r="AD18" s="262" t="n">
        <f aca="false">+Energieverbräuche!AC17*AD28</f>
        <v>0</v>
      </c>
      <c r="AE18" s="262" t="n">
        <f aca="false">+Energieverbräuche!AD17*AE28</f>
        <v>0</v>
      </c>
      <c r="AF18" s="262" t="n">
        <f aca="false">+Energieverbräuche!AE17*AF28</f>
        <v>0</v>
      </c>
      <c r="AG18" s="262" t="n">
        <f aca="false">+Energieverbräuche!AF17*AG28</f>
        <v>0</v>
      </c>
      <c r="AH18" s="262" t="n">
        <f aca="false">+Energieverbräuche!AG17*AH28</f>
        <v>0</v>
      </c>
      <c r="AI18" s="262" t="n">
        <f aca="false">+Energieverbräuche!AH17*AI28</f>
        <v>0</v>
      </c>
      <c r="AJ18" s="262" t="n">
        <f aca="false">+Energieverbräuche!AI17*AJ28</f>
        <v>0</v>
      </c>
      <c r="AK18" s="262" t="n">
        <f aca="false">+Energieverbräuche!AJ17*AK28</f>
        <v>0</v>
      </c>
      <c r="AL18" s="262" t="n">
        <f aca="false">+Energieverbräuche!AK17*AL28</f>
        <v>0</v>
      </c>
      <c r="AM18" s="262" t="n">
        <f aca="false">+Energieverbräuche!AL17*AM28</f>
        <v>0</v>
      </c>
      <c r="AN18" s="262" t="n">
        <f aca="false">+Energieverbräuche!AM17*AN28</f>
        <v>0</v>
      </c>
      <c r="AO18" s="262" t="n">
        <f aca="false">+Energieverbräuche!AN17*AO28</f>
        <v>0</v>
      </c>
      <c r="AP18" s="262" t="n">
        <f aca="false">+Energieverbräuche!AO17*AP28</f>
        <v>0</v>
      </c>
      <c r="AQ18" s="262" t="n">
        <f aca="false">+Energieverbräuche!AP17*AQ28</f>
        <v>0</v>
      </c>
      <c r="AR18" s="262" t="n">
        <f aca="false">+Energieverbräuche!AQ17*AR28</f>
        <v>0</v>
      </c>
      <c r="AS18" s="262" t="n">
        <f aca="false">+Energieverbräuche!AR17*AS28</f>
        <v>0</v>
      </c>
      <c r="AT18" s="262" t="n">
        <f aca="false">+Energieverbräuche!AS17*AT28</f>
        <v>0</v>
      </c>
      <c r="AU18" s="262" t="n">
        <f aca="false">+Energieverbräuche!AT17*AU28</f>
        <v>0</v>
      </c>
      <c r="AV18" s="262" t="n">
        <f aca="false">+Energieverbräuche!AU17*AV28</f>
        <v>0</v>
      </c>
    </row>
    <row r="19" customFormat="false" ht="14.25" hidden="false" customHeight="false" outlineLevel="0" collapsed="false">
      <c r="A19" s="223" t="str">
        <f aca="false">IF(E19&gt;0,CONCATENATE(C19,", "),"")</f>
        <v/>
      </c>
      <c r="B19" s="263" t="n">
        <v>3</v>
      </c>
      <c r="C19" s="264" t="s">
        <v>444</v>
      </c>
      <c r="D19" s="265" t="n">
        <f aca="false">D17</f>
        <v>0.533</v>
      </c>
      <c r="E19" s="266" t="n">
        <f aca="false">(+Energieverbräuche!D22*$D$19)*(-1)</f>
        <v>0</v>
      </c>
      <c r="F19" s="266" t="n">
        <f aca="false">(+Energieverbräuche!E22*$D$19)*(-1)</f>
        <v>0</v>
      </c>
      <c r="G19" s="266" t="n">
        <f aca="false">(+Energieverbräuche!F22*$D$19)*(-1)</f>
        <v>0</v>
      </c>
      <c r="H19" s="266" t="n">
        <f aca="false">(+Energieverbräuche!G22*$D$19)*(-1)</f>
        <v>0</v>
      </c>
      <c r="I19" s="266" t="n">
        <f aca="false">(+Energieverbräuche!H22*$D$19)*(-1)</f>
        <v>-4615.78</v>
      </c>
      <c r="J19" s="266" t="n">
        <f aca="false">(+Energieverbräuche!I22*$D$19)*(-1)</f>
        <v>-4329.559</v>
      </c>
      <c r="K19" s="266" t="n">
        <f aca="false">(+Energieverbräuche!J22*$D$19)*(-1)</f>
        <v>-5577.312</v>
      </c>
      <c r="L19" s="266" t="n">
        <f aca="false">(+Energieverbräuche!K22*$D$19)*(-1)</f>
        <v>-6165.744</v>
      </c>
      <c r="M19" s="266" t="n">
        <f aca="false">(+Energieverbräuche!L22*$D$19)*(-1)</f>
        <v>-5779.319</v>
      </c>
      <c r="N19" s="266" t="n">
        <f aca="false">(+Energieverbräuche!M22*$D$19)*(-1)</f>
        <v>-5642.49257</v>
      </c>
      <c r="O19" s="266" t="n">
        <f aca="false">(+Energieverbräuche!N22*$D$19)*(-1)</f>
        <v>-5256.45666</v>
      </c>
      <c r="P19" s="266" t="n">
        <f aca="false">(+Energieverbräuche!O22*$D$19)*(-1)</f>
        <v>-6097.13091</v>
      </c>
      <c r="Q19" s="266" t="n">
        <f aca="false">(+Energieverbräuche!P22*$D$19)*(-1)</f>
        <v>-5626.03886</v>
      </c>
      <c r="R19" s="266" t="n">
        <f aca="false">(+Energieverbräuche!Q22*$D$19)*(-1)</f>
        <v>-2254.057</v>
      </c>
      <c r="S19" s="266" t="n">
        <f aca="false">(+Energieverbräuche!R22*$D$19)*(-1)</f>
        <v>-2063.243</v>
      </c>
      <c r="T19" s="266" t="n">
        <f aca="false">(+Energieverbräuche!S22*$D$19)*(-1)</f>
        <v>-195.95212</v>
      </c>
      <c r="U19" s="266" t="n">
        <f aca="false">(+Energieverbräuche!T22*$D$19)*(-1)</f>
        <v>-169.77116</v>
      </c>
      <c r="V19" s="266" t="n">
        <f aca="false">(+Energieverbräuche!U22*$D$19)*(-1)</f>
        <v>-0</v>
      </c>
      <c r="W19" s="266" t="n">
        <f aca="false">(+Energieverbräuche!V22*$D$19)*(-1)</f>
        <v>-0</v>
      </c>
      <c r="X19" s="266" t="n">
        <f aca="false">(+Energieverbräuche!W22*$D$19)*(-1)</f>
        <v>0</v>
      </c>
      <c r="Y19" s="266" t="n">
        <f aca="false">(+Energieverbräuche!X22*$D$19)*(-1)</f>
        <v>0</v>
      </c>
      <c r="Z19" s="266" t="n">
        <f aca="false">(+Energieverbräuche!Y22*$D$19)*(-1)</f>
        <v>0</v>
      </c>
      <c r="AA19" s="266" t="n">
        <f aca="false">(+Energieverbräuche!Z22*$D$19)*(-1)</f>
        <v>0</v>
      </c>
      <c r="AB19" s="266" t="n">
        <f aca="false">(+Energieverbräuche!AA22*$D$19)*(-1)</f>
        <v>0</v>
      </c>
      <c r="AC19" s="266" t="n">
        <f aca="false">(+Energieverbräuche!AB22*$D$19)*(-1)</f>
        <v>0</v>
      </c>
      <c r="AD19" s="266" t="n">
        <f aca="false">(+Energieverbräuche!AC22*$D$19)*(-1)</f>
        <v>0</v>
      </c>
      <c r="AE19" s="266" t="n">
        <f aca="false">(+Energieverbräuche!AD22*$D$19)*(-1)</f>
        <v>0</v>
      </c>
      <c r="AF19" s="266" t="n">
        <f aca="false">(+Energieverbräuche!AE22*$D$19)*(-1)</f>
        <v>0</v>
      </c>
      <c r="AG19" s="266" t="n">
        <f aca="false">(+Energieverbräuche!AF22*$D$19)*(-1)</f>
        <v>0</v>
      </c>
      <c r="AH19" s="266" t="n">
        <f aca="false">(+Energieverbräuche!AG22*$D$19)*(-1)</f>
        <v>0</v>
      </c>
      <c r="AI19" s="266" t="n">
        <f aca="false">(+Energieverbräuche!AH22*$D$19)*(-1)</f>
        <v>0</v>
      </c>
      <c r="AJ19" s="266" t="n">
        <f aca="false">(+Energieverbräuche!AI22*$D$19)*(-1)</f>
        <v>0</v>
      </c>
      <c r="AK19" s="266" t="n">
        <f aca="false">(+Energieverbräuche!AJ22*$D$19)*(-1)</f>
        <v>0</v>
      </c>
      <c r="AL19" s="266" t="n">
        <f aca="false">(+Energieverbräuche!AK22*$D$19)*(-1)</f>
        <v>0</v>
      </c>
      <c r="AM19" s="266" t="n">
        <f aca="false">(+Energieverbräuche!AL22*$D$19)*(-1)</f>
        <v>0</v>
      </c>
      <c r="AN19" s="266" t="n">
        <f aca="false">(+Energieverbräuche!AM22*$D$19)*(-1)</f>
        <v>0</v>
      </c>
      <c r="AO19" s="266" t="n">
        <f aca="false">(+Energieverbräuche!AN22*$D$19)*(-1)</f>
        <v>0</v>
      </c>
      <c r="AP19" s="266" t="n">
        <f aca="false">(+Energieverbräuche!AO22*$D$19)*(-1)</f>
        <v>0</v>
      </c>
      <c r="AQ19" s="266" t="n">
        <f aca="false">(+Energieverbräuche!AP22*$D$19)*(-1)</f>
        <v>0</v>
      </c>
      <c r="AR19" s="266" t="n">
        <f aca="false">(+Energieverbräuche!AQ22*$D$19)*(-1)</f>
        <v>0</v>
      </c>
      <c r="AS19" s="266" t="n">
        <f aca="false">(+Energieverbräuche!AR22*$D$19)*(-1)</f>
        <v>0</v>
      </c>
      <c r="AT19" s="266" t="n">
        <f aca="false">(+Energieverbräuche!AS22*$D$19)*(-1)</f>
        <v>0</v>
      </c>
      <c r="AU19" s="266" t="n">
        <f aca="false">(+Energieverbräuche!AT22*$D$19)*(-1)</f>
        <v>0</v>
      </c>
      <c r="AV19" s="266" t="n">
        <f aca="false">(+Energieverbräuche!AU22*$D$19)*(-1)</f>
        <v>0</v>
      </c>
    </row>
    <row r="20" customFormat="false" ht="14.25" hidden="false" customHeight="false" outlineLevel="0" collapsed="false">
      <c r="A20" s="223" t="str">
        <f aca="false">IF(E20&gt;0,CONCATENATE(C20,", "),"")</f>
        <v/>
      </c>
      <c r="B20" s="267" t="n">
        <v>4</v>
      </c>
      <c r="C20" s="166" t="s">
        <v>445</v>
      </c>
      <c r="D20" s="268" t="n">
        <f aca="false">D18</f>
        <v>0.182</v>
      </c>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69"/>
      <c r="AK20" s="269"/>
      <c r="AL20" s="269"/>
      <c r="AM20" s="269"/>
      <c r="AN20" s="269"/>
      <c r="AO20" s="269"/>
      <c r="AP20" s="269"/>
      <c r="AQ20" s="269"/>
      <c r="AR20" s="269"/>
      <c r="AS20" s="269"/>
      <c r="AT20" s="269"/>
      <c r="AU20" s="269"/>
      <c r="AV20" s="269"/>
    </row>
    <row r="21" customFormat="false" ht="14.25" hidden="false" customHeight="false" outlineLevel="0" collapsed="false">
      <c r="A21" s="223" t="str">
        <f aca="false">IF(E21&gt;0,CONCATENATE(C21,", "),"")</f>
        <v/>
      </c>
      <c r="B21" s="267" t="n">
        <v>5</v>
      </c>
      <c r="C21" s="270" t="s">
        <v>26</v>
      </c>
      <c r="D21" s="270"/>
      <c r="E21" s="269"/>
      <c r="F21" s="269"/>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69"/>
      <c r="AU21" s="269"/>
      <c r="AV21" s="269"/>
    </row>
    <row r="22" customFormat="false" ht="14.25" hidden="false" customHeight="false" outlineLevel="0" collapsed="false">
      <c r="A22" s="223" t="str">
        <f aca="false">IF(E22&gt;0,CONCATENATE(C22,", "),"")</f>
        <v>Abfall, </v>
      </c>
      <c r="B22" s="267" t="n">
        <v>6</v>
      </c>
      <c r="C22" s="270" t="s">
        <v>21</v>
      </c>
      <c r="D22" s="271" t="n">
        <v>90</v>
      </c>
      <c r="E22" s="269" t="n">
        <f aca="false">$D$22*Energieverbräuche!D27</f>
        <v>41220</v>
      </c>
      <c r="F22" s="269" t="n">
        <f aca="false">$D$22*Energieverbräuche!E27</f>
        <v>41220</v>
      </c>
      <c r="G22" s="269" t="n">
        <f aca="false">$D$22*Energieverbräuche!F27</f>
        <v>41220</v>
      </c>
      <c r="H22" s="269" t="n">
        <f aca="false">$D$22*Energieverbräuche!G27</f>
        <v>0</v>
      </c>
      <c r="I22" s="269" t="n">
        <f aca="false">$D$22*Energieverbräuche!H27</f>
        <v>0</v>
      </c>
      <c r="J22" s="269" t="n">
        <f aca="false">$D$22*Energieverbräuche!I27</f>
        <v>0</v>
      </c>
      <c r="K22" s="269" t="n">
        <f aca="false">$D$22*Energieverbräuche!J27</f>
        <v>0</v>
      </c>
      <c r="L22" s="269" t="n">
        <f aca="false">$D$22*Energieverbräuche!K27</f>
        <v>0</v>
      </c>
      <c r="M22" s="269" t="n">
        <f aca="false">$D$22*Energieverbräuche!L27</f>
        <v>0</v>
      </c>
      <c r="N22" s="269" t="n">
        <f aca="false">$D$22*Energieverbräuche!M27</f>
        <v>0</v>
      </c>
      <c r="O22" s="269" t="n">
        <f aca="false">$D$22*Energieverbräuche!N27</f>
        <v>0</v>
      </c>
      <c r="P22" s="269" t="n">
        <f aca="false">$D$22*Energieverbräuche!O27</f>
        <v>0</v>
      </c>
      <c r="Q22" s="269" t="n">
        <f aca="false">$D$22*Energieverbräuche!P27</f>
        <v>0</v>
      </c>
      <c r="R22" s="269" t="n">
        <f aca="false">$D$22*Energieverbräuche!Q27</f>
        <v>0</v>
      </c>
      <c r="S22" s="269" t="n">
        <f aca="false">$D$22*Energieverbräuche!R27</f>
        <v>0</v>
      </c>
      <c r="T22" s="269" t="n">
        <f aca="false">$D$22*Energieverbräuche!S27</f>
        <v>0</v>
      </c>
      <c r="U22" s="269" t="n">
        <f aca="false">$D$22*Energieverbräuche!T27</f>
        <v>0</v>
      </c>
      <c r="V22" s="269" t="n">
        <f aca="false">$D$22*Energieverbräuche!U27</f>
        <v>0</v>
      </c>
      <c r="W22" s="269" t="n">
        <f aca="false">$D$22*Energieverbräuche!V27</f>
        <v>0</v>
      </c>
      <c r="X22" s="269" t="n">
        <f aca="false">$D$22*Energieverbräuche!W27</f>
        <v>0</v>
      </c>
      <c r="Y22" s="269" t="n">
        <f aca="false">$D$22*Energieverbräuche!X27</f>
        <v>0</v>
      </c>
      <c r="Z22" s="269" t="n">
        <f aca="false">$D$22*Energieverbräuche!Y27</f>
        <v>0</v>
      </c>
      <c r="AA22" s="269" t="n">
        <f aca="false">$D$22*Energieverbräuche!Z27</f>
        <v>0</v>
      </c>
      <c r="AB22" s="269" t="n">
        <f aca="false">$D$22*Energieverbräuche!AA27</f>
        <v>0</v>
      </c>
      <c r="AC22" s="269" t="n">
        <f aca="false">$D$22*Energieverbräuche!AB27</f>
        <v>0</v>
      </c>
      <c r="AD22" s="269" t="n">
        <f aca="false">$D$22*Energieverbräuche!AC27</f>
        <v>0</v>
      </c>
      <c r="AE22" s="269" t="n">
        <f aca="false">$D$22*Energieverbräuche!AD27</f>
        <v>0</v>
      </c>
      <c r="AF22" s="269" t="n">
        <f aca="false">$D$22*Energieverbräuche!AE27</f>
        <v>0</v>
      </c>
      <c r="AG22" s="269" t="n">
        <f aca="false">$D$22*Energieverbräuche!AF27</f>
        <v>0</v>
      </c>
      <c r="AH22" s="269" t="n">
        <f aca="false">$D$22*Energieverbräuche!AG27</f>
        <v>0</v>
      </c>
      <c r="AI22" s="269" t="n">
        <f aca="false">$D$22*Energieverbräuche!AH27</f>
        <v>0</v>
      </c>
      <c r="AJ22" s="269" t="n">
        <f aca="false">$D$22*Energieverbräuche!AI27</f>
        <v>0</v>
      </c>
      <c r="AK22" s="269" t="n">
        <f aca="false">$D$22*Energieverbräuche!AJ27</f>
        <v>0</v>
      </c>
      <c r="AL22" s="269" t="n">
        <f aca="false">$D$22*Energieverbräuche!AK27</f>
        <v>0</v>
      </c>
      <c r="AM22" s="269" t="n">
        <f aca="false">$D$22*Energieverbräuche!AL27</f>
        <v>0</v>
      </c>
      <c r="AN22" s="269" t="n">
        <f aca="false">$D$22*Energieverbräuche!AM27</f>
        <v>0</v>
      </c>
      <c r="AO22" s="269" t="n">
        <f aca="false">$D$22*Energieverbräuche!AN27</f>
        <v>0</v>
      </c>
      <c r="AP22" s="269" t="n">
        <f aca="false">$D$22*Energieverbräuche!AO27</f>
        <v>0</v>
      </c>
      <c r="AQ22" s="269" t="n">
        <f aca="false">$D$22*Energieverbräuche!AP27</f>
        <v>0</v>
      </c>
      <c r="AR22" s="269" t="n">
        <f aca="false">$D$22*Energieverbräuche!AQ27</f>
        <v>0</v>
      </c>
      <c r="AS22" s="269" t="n">
        <f aca="false">$D$22*Energieverbräuche!AR27</f>
        <v>0</v>
      </c>
      <c r="AT22" s="269" t="n">
        <f aca="false">$D$22*Energieverbräuche!AS27</f>
        <v>0</v>
      </c>
      <c r="AU22" s="269" t="n">
        <f aca="false">$D$22*Energieverbräuche!AT27</f>
        <v>0</v>
      </c>
      <c r="AV22" s="269" t="n">
        <f aca="false">$D$22*Energieverbräuche!AU27</f>
        <v>0</v>
      </c>
    </row>
    <row r="23" customFormat="false" ht="14.25" hidden="false" customHeight="false" outlineLevel="0" collapsed="false">
      <c r="A23" s="223" t="str">
        <f aca="false">IF(E23&gt;0,CONCATENATE(C23,", "),"")</f>
        <v/>
      </c>
      <c r="B23" s="267" t="n">
        <v>7</v>
      </c>
      <c r="C23" s="270" t="s">
        <v>446</v>
      </c>
      <c r="D23" s="269" t="s">
        <v>447</v>
      </c>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69"/>
      <c r="AN23" s="269"/>
      <c r="AO23" s="269"/>
      <c r="AP23" s="269"/>
      <c r="AQ23" s="269"/>
      <c r="AR23" s="269"/>
      <c r="AS23" s="269"/>
      <c r="AT23" s="269"/>
      <c r="AU23" s="269"/>
      <c r="AV23" s="269"/>
    </row>
    <row r="24" customFormat="false" ht="14.25" hidden="false" customHeight="false" outlineLevel="0" collapsed="false">
      <c r="A24" s="223" t="str">
        <f aca="false">IF(E24&gt;0,CONCATENATE(C24,", "),"")</f>
        <v/>
      </c>
      <c r="B24" s="267" t="n">
        <v>8</v>
      </c>
      <c r="C24" s="270" t="s">
        <v>24</v>
      </c>
      <c r="D24" s="269" t="s">
        <v>448</v>
      </c>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row>
    <row r="25" customFormat="false" ht="14.25" hidden="false" customHeight="false" outlineLevel="0" collapsed="false">
      <c r="A25" s="223" t="str">
        <f aca="false">IF(E25&gt;0,CONCATENATE(C25,", "),"")</f>
        <v/>
      </c>
      <c r="B25" s="267" t="n">
        <v>9</v>
      </c>
      <c r="C25" s="270"/>
      <c r="D25" s="269"/>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69"/>
      <c r="AP25" s="269"/>
      <c r="AQ25" s="269"/>
      <c r="AR25" s="269"/>
      <c r="AS25" s="269"/>
      <c r="AT25" s="269"/>
      <c r="AU25" s="269"/>
      <c r="AV25" s="269"/>
    </row>
    <row r="26" customFormat="false" ht="14.25" hidden="false" customHeight="false" outlineLevel="0" collapsed="false">
      <c r="A26" s="223" t="str">
        <f aca="false">IF(E26&gt;0,CONCATENATE(C26,", "),"")</f>
        <v/>
      </c>
      <c r="B26" s="267" t="n">
        <v>10</v>
      </c>
      <c r="C26" s="272"/>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3"/>
    </row>
    <row r="27" customFormat="false" ht="14.25" hidden="false" customHeight="false" outlineLevel="0" collapsed="false">
      <c r="A27" s="223" t="str">
        <f aca="false">CONCATENATE("CO2-Emissionen für ", A17,A18,A19,A20,A21,A22,A23,A24,A25,A26)</f>
        <v>CO2-Emissionen für Strom, Heizenergie, Abfall, </v>
      </c>
      <c r="B27" s="274"/>
      <c r="C27" s="275" t="s">
        <v>449</v>
      </c>
      <c r="D27" s="276"/>
      <c r="E27" s="277" t="n">
        <f aca="false">D17</f>
        <v>0.533</v>
      </c>
      <c r="F27" s="277" t="n">
        <f aca="false">E27</f>
        <v>0.533</v>
      </c>
      <c r="G27" s="277" t="n">
        <f aca="false">F27</f>
        <v>0.533</v>
      </c>
      <c r="H27" s="277" t="n">
        <f aca="false">G27</f>
        <v>0.533</v>
      </c>
      <c r="I27" s="277" t="n">
        <f aca="false">H27</f>
        <v>0.533</v>
      </c>
      <c r="J27" s="277" t="n">
        <f aca="false">I27</f>
        <v>0.533</v>
      </c>
      <c r="K27" s="277" t="n">
        <f aca="false">J27</f>
        <v>0.533</v>
      </c>
      <c r="L27" s="277" t="n">
        <f aca="false">K27</f>
        <v>0.533</v>
      </c>
      <c r="M27" s="277" t="n">
        <f aca="false">L27</f>
        <v>0.533</v>
      </c>
      <c r="N27" s="277" t="n">
        <f aca="false">M27</f>
        <v>0.533</v>
      </c>
      <c r="O27" s="277" t="n">
        <f aca="false">N27</f>
        <v>0.533</v>
      </c>
      <c r="P27" s="277" t="n">
        <f aca="false">O27</f>
        <v>0.533</v>
      </c>
      <c r="Q27" s="277" t="n">
        <f aca="false">P27</f>
        <v>0.533</v>
      </c>
      <c r="R27" s="277" t="n">
        <f aca="false">Q27</f>
        <v>0.533</v>
      </c>
      <c r="S27" s="277" t="n">
        <f aca="false">R27</f>
        <v>0.533</v>
      </c>
      <c r="T27" s="277" t="n">
        <f aca="false">S27</f>
        <v>0.533</v>
      </c>
      <c r="U27" s="277" t="n">
        <f aca="false">T27</f>
        <v>0.533</v>
      </c>
      <c r="V27" s="277" t="n">
        <f aca="false">U27</f>
        <v>0.533</v>
      </c>
      <c r="W27" s="277" t="n">
        <f aca="false">V27</f>
        <v>0.533</v>
      </c>
      <c r="X27" s="277" t="n">
        <f aca="false">W27</f>
        <v>0.533</v>
      </c>
      <c r="Y27" s="277" t="n">
        <f aca="false">X27</f>
        <v>0.533</v>
      </c>
      <c r="Z27" s="277" t="n">
        <f aca="false">Y27</f>
        <v>0.533</v>
      </c>
      <c r="AA27" s="277" t="n">
        <f aca="false">Z27</f>
        <v>0.533</v>
      </c>
      <c r="AB27" s="277" t="n">
        <f aca="false">AA27</f>
        <v>0.533</v>
      </c>
      <c r="AC27" s="277" t="n">
        <f aca="false">AB27</f>
        <v>0.533</v>
      </c>
      <c r="AD27" s="277" t="n">
        <f aca="false">AC27</f>
        <v>0.533</v>
      </c>
      <c r="AE27" s="277" t="n">
        <f aca="false">AD27</f>
        <v>0.533</v>
      </c>
      <c r="AF27" s="277" t="n">
        <f aca="false">AE27</f>
        <v>0.533</v>
      </c>
      <c r="AG27" s="277" t="n">
        <f aca="false">AF27</f>
        <v>0.533</v>
      </c>
      <c r="AH27" s="277" t="n">
        <f aca="false">AG27</f>
        <v>0.533</v>
      </c>
      <c r="AI27" s="277" t="n">
        <f aca="false">AH27</f>
        <v>0.533</v>
      </c>
      <c r="AJ27" s="277" t="n">
        <f aca="false">AI27</f>
        <v>0.533</v>
      </c>
      <c r="AK27" s="277" t="n">
        <f aca="false">AJ27</f>
        <v>0.533</v>
      </c>
      <c r="AL27" s="277" t="n">
        <f aca="false">AK27</f>
        <v>0.533</v>
      </c>
      <c r="AM27" s="277" t="n">
        <f aca="false">AL27</f>
        <v>0.533</v>
      </c>
      <c r="AN27" s="277" t="n">
        <f aca="false">AM27</f>
        <v>0.533</v>
      </c>
      <c r="AO27" s="277" t="n">
        <f aca="false">AN27</f>
        <v>0.533</v>
      </c>
      <c r="AP27" s="277" t="n">
        <f aca="false">AO27</f>
        <v>0.533</v>
      </c>
      <c r="AQ27" s="277" t="n">
        <f aca="false">AP27</f>
        <v>0.533</v>
      </c>
      <c r="AR27" s="277" t="n">
        <f aca="false">AQ27</f>
        <v>0.533</v>
      </c>
      <c r="AS27" s="277" t="n">
        <f aca="false">AR27</f>
        <v>0.533</v>
      </c>
      <c r="AT27" s="277" t="n">
        <f aca="false">AS27</f>
        <v>0.533</v>
      </c>
      <c r="AU27" s="277" t="n">
        <f aca="false">AT27</f>
        <v>0.533</v>
      </c>
      <c r="AV27" s="277" t="n">
        <f aca="false">AU27</f>
        <v>0.533</v>
      </c>
    </row>
    <row r="28" customFormat="false" ht="14.25" hidden="false" customHeight="false" outlineLevel="0" collapsed="false">
      <c r="A28" s="223"/>
      <c r="B28" s="274"/>
      <c r="C28" s="278" t="s">
        <v>450</v>
      </c>
      <c r="D28" s="279"/>
      <c r="E28" s="280" t="n">
        <f aca="false">D18</f>
        <v>0.182</v>
      </c>
      <c r="F28" s="280" t="n">
        <f aca="false">E28</f>
        <v>0.182</v>
      </c>
      <c r="G28" s="280" t="n">
        <f aca="false">F28</f>
        <v>0.182</v>
      </c>
      <c r="H28" s="280" t="n">
        <f aca="false">G28</f>
        <v>0.182</v>
      </c>
      <c r="I28" s="280" t="n">
        <f aca="false">H28</f>
        <v>0.182</v>
      </c>
      <c r="J28" s="280" t="n">
        <f aca="false">I28</f>
        <v>0.182</v>
      </c>
      <c r="K28" s="280" t="n">
        <f aca="false">J28</f>
        <v>0.182</v>
      </c>
      <c r="L28" s="280" t="n">
        <f aca="false">K28</f>
        <v>0.182</v>
      </c>
      <c r="M28" s="280" t="n">
        <f aca="false">L28</f>
        <v>0.182</v>
      </c>
      <c r="N28" s="280" t="n">
        <f aca="false">M28</f>
        <v>0.182</v>
      </c>
      <c r="O28" s="280" t="n">
        <f aca="false">N28</f>
        <v>0.182</v>
      </c>
      <c r="P28" s="280" t="n">
        <f aca="false">O28</f>
        <v>0.182</v>
      </c>
      <c r="Q28" s="280" t="n">
        <f aca="false">P28</f>
        <v>0.182</v>
      </c>
      <c r="R28" s="280" t="n">
        <f aca="false">Q28</f>
        <v>0.182</v>
      </c>
      <c r="S28" s="280" t="n">
        <f aca="false">R28</f>
        <v>0.182</v>
      </c>
      <c r="T28" s="280" t="n">
        <f aca="false">S28</f>
        <v>0.182</v>
      </c>
      <c r="U28" s="280" t="n">
        <f aca="false">T28</f>
        <v>0.182</v>
      </c>
      <c r="V28" s="280" t="n">
        <f aca="false">U28</f>
        <v>0.182</v>
      </c>
      <c r="W28" s="280" t="n">
        <f aca="false">V28</f>
        <v>0.182</v>
      </c>
      <c r="X28" s="280" t="n">
        <f aca="false">W28</f>
        <v>0.182</v>
      </c>
      <c r="Y28" s="280" t="n">
        <f aca="false">X28</f>
        <v>0.182</v>
      </c>
      <c r="Z28" s="280" t="n">
        <f aca="false">Y28</f>
        <v>0.182</v>
      </c>
      <c r="AA28" s="280" t="n">
        <f aca="false">Z28</f>
        <v>0.182</v>
      </c>
      <c r="AB28" s="280" t="n">
        <f aca="false">AA28</f>
        <v>0.182</v>
      </c>
      <c r="AC28" s="280" t="n">
        <f aca="false">AB28</f>
        <v>0.182</v>
      </c>
      <c r="AD28" s="280" t="n">
        <f aca="false">AC28</f>
        <v>0.182</v>
      </c>
      <c r="AE28" s="280" t="n">
        <f aca="false">AD28</f>
        <v>0.182</v>
      </c>
      <c r="AF28" s="280" t="n">
        <f aca="false">AE28</f>
        <v>0.182</v>
      </c>
      <c r="AG28" s="280" t="n">
        <f aca="false">AF28</f>
        <v>0.182</v>
      </c>
      <c r="AH28" s="280" t="n">
        <f aca="false">AG28</f>
        <v>0.182</v>
      </c>
      <c r="AI28" s="280" t="n">
        <f aca="false">AH28</f>
        <v>0.182</v>
      </c>
      <c r="AJ28" s="280" t="n">
        <f aca="false">AI28</f>
        <v>0.182</v>
      </c>
      <c r="AK28" s="280" t="n">
        <f aca="false">AJ28</f>
        <v>0.182</v>
      </c>
      <c r="AL28" s="280" t="n">
        <f aca="false">AK28</f>
        <v>0.182</v>
      </c>
      <c r="AM28" s="280" t="n">
        <f aca="false">AL28</f>
        <v>0.182</v>
      </c>
      <c r="AN28" s="280" t="n">
        <f aca="false">AM28</f>
        <v>0.182</v>
      </c>
      <c r="AO28" s="280" t="n">
        <f aca="false">AN28</f>
        <v>0.182</v>
      </c>
      <c r="AP28" s="280" t="n">
        <f aca="false">AO28</f>
        <v>0.182</v>
      </c>
      <c r="AQ28" s="280" t="n">
        <f aca="false">AP28</f>
        <v>0.182</v>
      </c>
      <c r="AR28" s="280" t="n">
        <f aca="false">AQ28</f>
        <v>0.182</v>
      </c>
      <c r="AS28" s="280" t="n">
        <f aca="false">AR28</f>
        <v>0.182</v>
      </c>
      <c r="AT28" s="280" t="n">
        <f aca="false">AS28</f>
        <v>0.182</v>
      </c>
      <c r="AU28" s="280" t="n">
        <f aca="false">AT28</f>
        <v>0.182</v>
      </c>
      <c r="AV28" s="280" t="n">
        <f aca="false">AU28</f>
        <v>0.182</v>
      </c>
    </row>
    <row r="29" customFormat="false" ht="14.25" hidden="false" customHeight="false" outlineLevel="0" collapsed="false">
      <c r="A29" s="223"/>
      <c r="B29" s="223"/>
      <c r="C29" s="223"/>
      <c r="D29" s="281"/>
      <c r="E29" s="223"/>
      <c r="F29" s="224"/>
      <c r="G29" s="224"/>
      <c r="H29" s="224"/>
      <c r="I29" s="224"/>
      <c r="J29" s="224"/>
      <c r="K29" s="224"/>
      <c r="L29" s="224"/>
      <c r="M29" s="223"/>
      <c r="N29" s="223"/>
      <c r="O29" s="223"/>
      <c r="P29" s="223"/>
      <c r="Q29" s="223"/>
      <c r="R29" s="223"/>
      <c r="S29" s="223"/>
      <c r="T29" s="223"/>
      <c r="U29" s="223"/>
      <c r="V29" s="223"/>
      <c r="W29" s="223"/>
      <c r="X29" s="223"/>
      <c r="Y29" s="223"/>
      <c r="Z29" s="223"/>
      <c r="AA29" s="223"/>
      <c r="AB29" s="223"/>
      <c r="AC29" s="223"/>
      <c r="AD29" s="223"/>
      <c r="AE29" s="223"/>
      <c r="AF29" s="223"/>
      <c r="AG29" s="223"/>
    </row>
    <row r="30" customFormat="false" ht="14.25" hidden="false" customHeight="false" outlineLevel="0" collapsed="false">
      <c r="A30" s="223"/>
      <c r="B30" s="223"/>
      <c r="C30" s="223"/>
      <c r="D30" s="224"/>
      <c r="E30" s="223"/>
      <c r="F30" s="224"/>
      <c r="G30" s="224"/>
      <c r="H30" s="224"/>
      <c r="I30" s="224"/>
      <c r="J30" s="224"/>
      <c r="K30" s="224"/>
      <c r="L30" s="224"/>
      <c r="M30" s="223"/>
      <c r="N30" s="223"/>
      <c r="O30" s="223"/>
      <c r="P30" s="223"/>
      <c r="Q30" s="223"/>
      <c r="R30" s="223"/>
      <c r="S30" s="223"/>
      <c r="T30" s="223"/>
      <c r="U30" s="223"/>
      <c r="V30" s="223"/>
      <c r="W30" s="223"/>
      <c r="X30" s="223"/>
      <c r="Y30" s="223"/>
      <c r="Z30" s="223"/>
      <c r="AA30" s="223"/>
      <c r="AB30" s="223"/>
      <c r="AC30" s="223"/>
      <c r="AD30" s="223"/>
      <c r="AE30" s="223"/>
      <c r="AF30" s="223"/>
      <c r="AG30" s="223"/>
    </row>
    <row r="31" customFormat="false" ht="14.25" hidden="false" customHeight="false" outlineLevel="0" collapsed="false">
      <c r="A31" s="223"/>
      <c r="B31" s="223"/>
      <c r="C31" s="223"/>
      <c r="D31" s="224"/>
      <c r="E31" s="223"/>
      <c r="F31" s="224"/>
      <c r="G31" s="224"/>
      <c r="H31" s="224"/>
      <c r="I31" s="224"/>
      <c r="J31" s="224"/>
      <c r="K31" s="224"/>
      <c r="L31" s="224"/>
      <c r="M31" s="223"/>
      <c r="N31" s="223"/>
      <c r="O31" s="223"/>
      <c r="P31" s="223"/>
      <c r="Q31" s="223"/>
      <c r="R31" s="223"/>
      <c r="S31" s="223"/>
      <c r="T31" s="223"/>
      <c r="U31" s="223"/>
      <c r="V31" s="223"/>
      <c r="W31" s="223"/>
      <c r="X31" s="223"/>
      <c r="Y31" s="223"/>
      <c r="Z31" s="223"/>
      <c r="AA31" s="223"/>
      <c r="AB31" s="223"/>
      <c r="AC31" s="223"/>
      <c r="AD31" s="223"/>
      <c r="AE31" s="223"/>
      <c r="AF31" s="223"/>
      <c r="AG31" s="223"/>
    </row>
    <row r="32" customFormat="false" ht="14.25" hidden="false" customHeight="false" outlineLevel="0" collapsed="false">
      <c r="A32" s="223"/>
      <c r="B32" s="223"/>
      <c r="C32" s="223"/>
      <c r="D32" s="224"/>
      <c r="E32" s="223"/>
      <c r="F32" s="224"/>
      <c r="G32" s="224"/>
      <c r="H32" s="224"/>
      <c r="I32" s="224"/>
      <c r="J32" s="224"/>
      <c r="K32" s="224"/>
      <c r="L32" s="224"/>
      <c r="M32" s="223"/>
      <c r="N32" s="223"/>
      <c r="O32" s="223"/>
      <c r="P32" s="223"/>
      <c r="Q32" s="223"/>
      <c r="R32" s="223"/>
      <c r="S32" s="223"/>
      <c r="T32" s="223"/>
      <c r="U32" s="223"/>
      <c r="V32" s="223"/>
      <c r="W32" s="223"/>
      <c r="X32" s="223"/>
      <c r="Y32" s="223"/>
      <c r="Z32" s="223"/>
      <c r="AA32" s="223"/>
      <c r="AB32" s="223"/>
      <c r="AC32" s="223"/>
      <c r="AD32" s="223"/>
      <c r="AE32" s="223"/>
      <c r="AF32" s="223"/>
      <c r="AG32" s="223"/>
    </row>
    <row r="33" customFormat="false" ht="14.25" hidden="false" customHeight="false" outlineLevel="0" collapsed="false">
      <c r="A33" s="223"/>
      <c r="B33" s="223"/>
      <c r="C33" s="223"/>
      <c r="D33" s="224"/>
      <c r="E33" s="223"/>
      <c r="F33" s="224"/>
      <c r="G33" s="224"/>
      <c r="H33" s="224"/>
      <c r="I33" s="224"/>
      <c r="J33" s="224"/>
      <c r="K33" s="224"/>
      <c r="L33" s="224"/>
      <c r="M33" s="223"/>
      <c r="N33" s="223"/>
      <c r="O33" s="223"/>
      <c r="P33" s="223"/>
      <c r="Q33" s="223"/>
      <c r="R33" s="223"/>
      <c r="S33" s="223"/>
      <c r="T33" s="223"/>
      <c r="U33" s="223"/>
      <c r="V33" s="223"/>
      <c r="W33" s="223"/>
      <c r="X33" s="223"/>
      <c r="Y33" s="223"/>
      <c r="Z33" s="223"/>
      <c r="AA33" s="223"/>
      <c r="AB33" s="223"/>
      <c r="AC33" s="223"/>
      <c r="AD33" s="223"/>
      <c r="AE33" s="223"/>
      <c r="AF33" s="223"/>
      <c r="AG33" s="223"/>
    </row>
    <row r="34" customFormat="false" ht="14.25" hidden="false" customHeight="false" outlineLevel="0" collapsed="false">
      <c r="A34" s="223"/>
      <c r="B34" s="223"/>
      <c r="C34" s="223"/>
      <c r="D34" s="224"/>
      <c r="E34" s="223"/>
      <c r="F34" s="224"/>
      <c r="G34" s="224"/>
      <c r="H34" s="224"/>
      <c r="I34" s="224"/>
      <c r="J34" s="224"/>
      <c r="K34" s="224"/>
      <c r="L34" s="224"/>
      <c r="M34" s="223"/>
      <c r="N34" s="223"/>
      <c r="O34" s="223"/>
      <c r="P34" s="223"/>
      <c r="Q34" s="223"/>
      <c r="R34" s="223"/>
      <c r="S34" s="223"/>
      <c r="T34" s="223"/>
      <c r="U34" s="223"/>
      <c r="V34" s="223"/>
      <c r="W34" s="223"/>
      <c r="X34" s="223"/>
      <c r="Y34" s="223"/>
      <c r="Z34" s="223"/>
      <c r="AA34" s="223"/>
      <c r="AB34" s="223"/>
      <c r="AC34" s="223"/>
      <c r="AD34" s="223"/>
      <c r="AE34" s="223"/>
      <c r="AF34" s="223"/>
      <c r="AG34" s="223"/>
    </row>
    <row r="35" customFormat="false" ht="14.25" hidden="false" customHeight="false" outlineLevel="0" collapsed="false">
      <c r="A35" s="223"/>
      <c r="B35" s="223"/>
      <c r="C35" s="223"/>
      <c r="D35" s="224"/>
      <c r="E35" s="223"/>
      <c r="F35" s="224"/>
      <c r="G35" s="224"/>
      <c r="H35" s="224"/>
      <c r="I35" s="224"/>
      <c r="J35" s="224"/>
      <c r="K35" s="224"/>
      <c r="L35" s="224"/>
      <c r="M35" s="223"/>
      <c r="N35" s="223"/>
      <c r="O35" s="223"/>
      <c r="P35" s="223"/>
      <c r="Q35" s="223"/>
      <c r="R35" s="223"/>
      <c r="S35" s="223"/>
      <c r="T35" s="223"/>
      <c r="U35" s="223"/>
      <c r="V35" s="223"/>
      <c r="W35" s="223"/>
      <c r="X35" s="223"/>
      <c r="Y35" s="223"/>
      <c r="Z35" s="223"/>
      <c r="AA35" s="223"/>
      <c r="AB35" s="223"/>
      <c r="AC35" s="223"/>
      <c r="AD35" s="223"/>
      <c r="AE35" s="223"/>
      <c r="AF35" s="223"/>
      <c r="AG35" s="223"/>
    </row>
    <row r="36" customFormat="false" ht="14.25" hidden="false" customHeight="false" outlineLevel="0" collapsed="false">
      <c r="A36" s="223"/>
      <c r="B36" s="223"/>
      <c r="C36" s="223"/>
      <c r="D36" s="224"/>
      <c r="E36" s="223"/>
      <c r="F36" s="224"/>
      <c r="G36" s="224"/>
      <c r="H36" s="224"/>
      <c r="I36" s="224"/>
      <c r="J36" s="224"/>
      <c r="K36" s="224"/>
      <c r="L36" s="224"/>
      <c r="M36" s="223"/>
      <c r="N36" s="223"/>
      <c r="O36" s="223"/>
      <c r="P36" s="223"/>
      <c r="Q36" s="223"/>
      <c r="R36" s="223"/>
      <c r="S36" s="223"/>
      <c r="T36" s="223"/>
      <c r="U36" s="223"/>
      <c r="V36" s="223"/>
      <c r="W36" s="223"/>
      <c r="X36" s="223"/>
      <c r="Y36" s="223"/>
      <c r="Z36" s="223"/>
      <c r="AA36" s="223"/>
      <c r="AB36" s="223"/>
      <c r="AC36" s="223"/>
      <c r="AD36" s="223"/>
      <c r="AE36" s="223"/>
      <c r="AF36" s="223"/>
      <c r="AG36" s="223"/>
    </row>
    <row r="37" customFormat="false" ht="14.25" hidden="false" customHeight="false" outlineLevel="0" collapsed="false">
      <c r="A37" s="223"/>
      <c r="B37" s="223"/>
      <c r="C37" s="223"/>
      <c r="D37" s="224"/>
      <c r="E37" s="223"/>
      <c r="F37" s="224"/>
      <c r="G37" s="224"/>
      <c r="H37" s="224"/>
      <c r="I37" s="224"/>
      <c r="J37" s="224"/>
      <c r="K37" s="224"/>
      <c r="L37" s="224"/>
      <c r="M37" s="223"/>
      <c r="N37" s="223"/>
      <c r="O37" s="223"/>
      <c r="P37" s="223"/>
      <c r="Q37" s="223"/>
      <c r="R37" s="223"/>
      <c r="S37" s="223"/>
      <c r="T37" s="223"/>
      <c r="U37" s="223"/>
      <c r="V37" s="223"/>
      <c r="W37" s="223"/>
      <c r="X37" s="223"/>
      <c r="Y37" s="223"/>
      <c r="Z37" s="223"/>
      <c r="AA37" s="223"/>
      <c r="AB37" s="223"/>
      <c r="AC37" s="223"/>
      <c r="AD37" s="223"/>
      <c r="AE37" s="223"/>
      <c r="AF37" s="223"/>
      <c r="AG37" s="223"/>
    </row>
    <row r="38" customFormat="false" ht="14.25" hidden="false" customHeight="false" outlineLevel="0" collapsed="false">
      <c r="A38" s="223"/>
      <c r="B38" s="223"/>
      <c r="C38" s="223"/>
      <c r="D38" s="224"/>
      <c r="E38" s="223"/>
      <c r="F38" s="224"/>
      <c r="G38" s="224"/>
      <c r="H38" s="224"/>
      <c r="I38" s="224"/>
      <c r="J38" s="224"/>
      <c r="K38" s="224"/>
      <c r="L38" s="224"/>
      <c r="M38" s="223"/>
      <c r="N38" s="223"/>
      <c r="O38" s="223"/>
      <c r="P38" s="223"/>
      <c r="Q38" s="223"/>
      <c r="R38" s="223"/>
      <c r="S38" s="223"/>
      <c r="T38" s="223"/>
      <c r="U38" s="223"/>
      <c r="V38" s="223"/>
      <c r="W38" s="223"/>
      <c r="X38" s="223"/>
      <c r="Y38" s="223"/>
      <c r="Z38" s="223"/>
      <c r="AA38" s="223"/>
      <c r="AB38" s="223"/>
      <c r="AC38" s="223"/>
      <c r="AD38" s="223"/>
      <c r="AE38" s="223"/>
      <c r="AF38" s="223"/>
      <c r="AG38" s="223"/>
    </row>
    <row r="39" customFormat="false" ht="14.25" hidden="false" customHeight="false" outlineLevel="0" collapsed="false">
      <c r="A39" s="223"/>
      <c r="B39" s="223"/>
      <c r="C39" s="223"/>
      <c r="D39" s="224"/>
      <c r="E39" s="223"/>
      <c r="F39" s="224"/>
      <c r="G39" s="224"/>
      <c r="H39" s="224"/>
      <c r="I39" s="224"/>
      <c r="J39" s="224"/>
      <c r="K39" s="224"/>
      <c r="L39" s="224"/>
      <c r="M39" s="223"/>
      <c r="N39" s="223"/>
      <c r="O39" s="223"/>
      <c r="P39" s="223"/>
      <c r="Q39" s="223"/>
      <c r="R39" s="223"/>
      <c r="S39" s="223"/>
      <c r="T39" s="223"/>
      <c r="U39" s="223"/>
      <c r="V39" s="223"/>
      <c r="W39" s="223"/>
      <c r="X39" s="223"/>
      <c r="Y39" s="223"/>
      <c r="Z39" s="223"/>
      <c r="AA39" s="223"/>
      <c r="AB39" s="223"/>
      <c r="AC39" s="223"/>
      <c r="AD39" s="223"/>
      <c r="AE39" s="223"/>
      <c r="AF39" s="223"/>
      <c r="AG39" s="223"/>
    </row>
    <row r="40" customFormat="false" ht="14.25" hidden="false" customHeight="false" outlineLevel="0" collapsed="false">
      <c r="A40" s="223"/>
      <c r="B40" s="223"/>
      <c r="C40" s="223"/>
      <c r="D40" s="224"/>
      <c r="E40" s="223"/>
      <c r="F40" s="224"/>
      <c r="G40" s="224"/>
      <c r="H40" s="224"/>
      <c r="I40" s="224"/>
      <c r="J40" s="224"/>
      <c r="K40" s="224"/>
      <c r="L40" s="224"/>
      <c r="M40" s="223"/>
      <c r="N40" s="223"/>
      <c r="O40" s="223"/>
      <c r="P40" s="223"/>
      <c r="Q40" s="223"/>
      <c r="R40" s="223"/>
      <c r="S40" s="223"/>
      <c r="T40" s="223"/>
      <c r="U40" s="223"/>
      <c r="V40" s="223"/>
      <c r="W40" s="223"/>
      <c r="X40" s="223"/>
      <c r="Y40" s="223"/>
      <c r="Z40" s="223"/>
      <c r="AA40" s="223"/>
      <c r="AB40" s="223"/>
      <c r="AC40" s="223"/>
      <c r="AD40" s="223"/>
      <c r="AE40" s="223"/>
      <c r="AF40" s="223"/>
      <c r="AG40" s="223"/>
    </row>
    <row r="41" customFormat="false" ht="14.25" hidden="false" customHeight="false" outlineLevel="0" collapsed="false">
      <c r="A41" s="223"/>
      <c r="B41" s="223"/>
      <c r="C41" s="223"/>
      <c r="D41" s="224"/>
      <c r="E41" s="223"/>
      <c r="F41" s="224"/>
      <c r="G41" s="224"/>
      <c r="H41" s="224"/>
      <c r="I41" s="224"/>
      <c r="J41" s="224"/>
      <c r="K41" s="224"/>
      <c r="L41" s="224"/>
      <c r="M41" s="223"/>
      <c r="N41" s="223"/>
      <c r="O41" s="223"/>
      <c r="P41" s="223"/>
      <c r="Q41" s="223"/>
      <c r="R41" s="223"/>
      <c r="S41" s="223"/>
      <c r="T41" s="223"/>
      <c r="U41" s="223"/>
      <c r="V41" s="223"/>
      <c r="W41" s="223"/>
      <c r="X41" s="223"/>
      <c r="Y41" s="223"/>
      <c r="Z41" s="223"/>
      <c r="AA41" s="223"/>
      <c r="AB41" s="223"/>
      <c r="AC41" s="223"/>
      <c r="AD41" s="223"/>
      <c r="AE41" s="223"/>
      <c r="AF41" s="223"/>
      <c r="AG41" s="223"/>
    </row>
    <row r="42" customFormat="false" ht="14.25" hidden="false" customHeight="false" outlineLevel="0" collapsed="false">
      <c r="A42" s="223"/>
      <c r="B42" s="223"/>
      <c r="C42" s="223"/>
      <c r="D42" s="224"/>
      <c r="E42" s="223"/>
      <c r="F42" s="224"/>
      <c r="G42" s="224"/>
      <c r="H42" s="224"/>
      <c r="I42" s="224"/>
      <c r="J42" s="224"/>
      <c r="K42" s="224"/>
      <c r="L42" s="224"/>
      <c r="M42" s="223"/>
      <c r="N42" s="223"/>
      <c r="O42" s="223"/>
      <c r="P42" s="223"/>
      <c r="Q42" s="223"/>
      <c r="R42" s="223"/>
      <c r="S42" s="223"/>
      <c r="T42" s="223"/>
      <c r="U42" s="223"/>
      <c r="V42" s="223"/>
      <c r="W42" s="223"/>
      <c r="X42" s="223"/>
      <c r="Y42" s="223"/>
      <c r="Z42" s="223"/>
      <c r="AA42" s="223"/>
      <c r="AB42" s="223"/>
      <c r="AC42" s="223"/>
      <c r="AD42" s="223"/>
      <c r="AE42" s="223"/>
      <c r="AF42" s="223"/>
      <c r="AG42" s="223"/>
    </row>
    <row r="43" customFormat="false" ht="14.25" hidden="false" customHeight="false" outlineLevel="0" collapsed="false">
      <c r="A43" s="223"/>
      <c r="B43" s="223"/>
      <c r="C43" s="223"/>
      <c r="D43" s="224"/>
      <c r="E43" s="223"/>
      <c r="F43" s="224"/>
      <c r="G43" s="224"/>
      <c r="H43" s="224"/>
      <c r="I43" s="224"/>
      <c r="J43" s="224"/>
      <c r="K43" s="224"/>
      <c r="L43" s="224"/>
      <c r="M43" s="223"/>
      <c r="N43" s="223"/>
      <c r="O43" s="223"/>
      <c r="P43" s="223"/>
      <c r="Q43" s="223"/>
      <c r="R43" s="223"/>
      <c r="S43" s="223"/>
      <c r="T43" s="223"/>
      <c r="U43" s="223"/>
      <c r="V43" s="223"/>
      <c r="W43" s="223"/>
      <c r="X43" s="223"/>
      <c r="Y43" s="223"/>
      <c r="Z43" s="223"/>
      <c r="AA43" s="223"/>
      <c r="AB43" s="223"/>
      <c r="AC43" s="223"/>
      <c r="AD43" s="223"/>
      <c r="AE43" s="223"/>
      <c r="AF43" s="223"/>
      <c r="AG43" s="223"/>
    </row>
    <row r="44" customFormat="false" ht="14.25" hidden="false" customHeight="false" outlineLevel="0" collapsed="false">
      <c r="A44" s="223"/>
      <c r="B44" s="223"/>
      <c r="C44" s="223"/>
      <c r="D44" s="224"/>
      <c r="E44" s="223"/>
      <c r="F44" s="224"/>
      <c r="G44" s="224"/>
      <c r="H44" s="224"/>
      <c r="I44" s="224"/>
      <c r="J44" s="224"/>
      <c r="K44" s="224"/>
      <c r="L44" s="224"/>
      <c r="M44" s="223"/>
      <c r="N44" s="223"/>
      <c r="O44" s="223"/>
      <c r="P44" s="223"/>
      <c r="Q44" s="223"/>
      <c r="R44" s="223"/>
      <c r="S44" s="223"/>
      <c r="T44" s="223"/>
      <c r="U44" s="223"/>
      <c r="V44" s="223"/>
      <c r="W44" s="223"/>
      <c r="X44" s="223"/>
      <c r="Y44" s="223"/>
      <c r="Z44" s="223"/>
      <c r="AA44" s="223"/>
      <c r="AB44" s="223"/>
      <c r="AC44" s="223"/>
      <c r="AD44" s="223"/>
      <c r="AE44" s="223"/>
      <c r="AF44" s="223"/>
      <c r="AG44" s="223"/>
    </row>
    <row r="45" customFormat="false" ht="14.25" hidden="false" customHeight="false" outlineLevel="0" collapsed="false">
      <c r="A45" s="223"/>
      <c r="B45" s="223"/>
      <c r="C45" s="223"/>
      <c r="D45" s="224"/>
      <c r="E45" s="223"/>
      <c r="F45" s="224"/>
      <c r="G45" s="224"/>
      <c r="H45" s="224"/>
      <c r="I45" s="224"/>
      <c r="J45" s="224"/>
      <c r="K45" s="224"/>
      <c r="L45" s="224"/>
      <c r="M45" s="223"/>
      <c r="N45" s="223"/>
      <c r="O45" s="223"/>
      <c r="P45" s="223"/>
      <c r="Q45" s="223"/>
      <c r="R45" s="223"/>
      <c r="S45" s="223"/>
      <c r="T45" s="223"/>
      <c r="U45" s="223"/>
      <c r="V45" s="223"/>
      <c r="W45" s="223"/>
      <c r="X45" s="223"/>
      <c r="Y45" s="223"/>
      <c r="Z45" s="223"/>
      <c r="AA45" s="223"/>
      <c r="AB45" s="223"/>
      <c r="AC45" s="223"/>
      <c r="AD45" s="223"/>
      <c r="AE45" s="223"/>
      <c r="AF45" s="223"/>
      <c r="AG45" s="223"/>
    </row>
    <row r="46" customFormat="false" ht="14.25" hidden="false" customHeight="false" outlineLevel="0" collapsed="false">
      <c r="A46" s="223"/>
      <c r="B46" s="223"/>
      <c r="C46" s="223"/>
      <c r="D46" s="224"/>
      <c r="E46" s="223"/>
      <c r="F46" s="224"/>
      <c r="G46" s="224"/>
      <c r="H46" s="224"/>
      <c r="I46" s="224"/>
      <c r="J46" s="224"/>
      <c r="K46" s="224"/>
      <c r="L46" s="224"/>
      <c r="M46" s="223"/>
      <c r="N46" s="223"/>
      <c r="O46" s="223"/>
      <c r="P46" s="223"/>
      <c r="Q46" s="223"/>
      <c r="R46" s="223"/>
      <c r="S46" s="223"/>
      <c r="T46" s="223"/>
      <c r="U46" s="223"/>
      <c r="V46" s="223"/>
      <c r="W46" s="223"/>
      <c r="X46" s="223"/>
      <c r="Y46" s="223"/>
      <c r="Z46" s="223"/>
      <c r="AA46" s="223"/>
      <c r="AB46" s="223"/>
      <c r="AC46" s="223"/>
      <c r="AD46" s="223"/>
      <c r="AE46" s="223"/>
      <c r="AF46" s="223"/>
      <c r="AG46" s="223"/>
    </row>
    <row r="47" customFormat="false" ht="14.25" hidden="false" customHeight="false" outlineLevel="0" collapsed="false">
      <c r="A47" s="223"/>
      <c r="B47" s="223"/>
      <c r="C47" s="223"/>
      <c r="D47" s="224"/>
      <c r="E47" s="223"/>
      <c r="F47" s="224"/>
      <c r="G47" s="224"/>
      <c r="H47" s="224"/>
      <c r="I47" s="224"/>
      <c r="J47" s="224"/>
      <c r="K47" s="224"/>
      <c r="L47" s="224"/>
      <c r="M47" s="223"/>
      <c r="N47" s="223"/>
      <c r="O47" s="223"/>
      <c r="P47" s="223"/>
      <c r="Q47" s="223"/>
      <c r="R47" s="223"/>
      <c r="S47" s="223"/>
      <c r="T47" s="223"/>
      <c r="U47" s="223"/>
      <c r="V47" s="223"/>
      <c r="W47" s="223"/>
      <c r="X47" s="223"/>
      <c r="Y47" s="223"/>
      <c r="Z47" s="223"/>
      <c r="AA47" s="223"/>
      <c r="AB47" s="223"/>
      <c r="AC47" s="223"/>
      <c r="AD47" s="223"/>
      <c r="AE47" s="223"/>
      <c r="AF47" s="223"/>
      <c r="AG47" s="223"/>
    </row>
    <row r="48" customFormat="false" ht="14.25" hidden="false" customHeight="false" outlineLevel="0" collapsed="false">
      <c r="A48" s="223"/>
      <c r="B48" s="223"/>
      <c r="C48" s="223"/>
      <c r="D48" s="224"/>
      <c r="E48" s="223"/>
      <c r="F48" s="224"/>
      <c r="G48" s="224"/>
      <c r="H48" s="224"/>
      <c r="I48" s="224"/>
      <c r="J48" s="224"/>
      <c r="K48" s="224"/>
      <c r="L48" s="224"/>
      <c r="M48" s="223"/>
      <c r="N48" s="223"/>
      <c r="O48" s="223"/>
      <c r="P48" s="223"/>
      <c r="Q48" s="223"/>
      <c r="R48" s="223"/>
      <c r="S48" s="223"/>
      <c r="T48" s="223"/>
      <c r="U48" s="223"/>
      <c r="V48" s="223"/>
      <c r="W48" s="223"/>
      <c r="X48" s="223"/>
      <c r="Y48" s="223"/>
      <c r="Z48" s="223"/>
      <c r="AA48" s="223"/>
      <c r="AB48" s="223"/>
      <c r="AC48" s="223"/>
      <c r="AD48" s="223"/>
      <c r="AE48" s="223"/>
      <c r="AF48" s="223"/>
      <c r="AG48" s="223"/>
    </row>
    <row r="49" customFormat="false" ht="14.25" hidden="false" customHeight="false" outlineLevel="0" collapsed="false">
      <c r="A49" s="223"/>
      <c r="B49" s="223"/>
      <c r="C49" s="223"/>
      <c r="D49" s="224"/>
      <c r="E49" s="223"/>
      <c r="F49" s="224"/>
      <c r="G49" s="224"/>
      <c r="H49" s="224"/>
      <c r="I49" s="224"/>
      <c r="J49" s="224"/>
      <c r="K49" s="224"/>
      <c r="L49" s="224"/>
      <c r="M49" s="223"/>
      <c r="N49" s="223"/>
      <c r="O49" s="223"/>
      <c r="P49" s="223"/>
      <c r="Q49" s="223"/>
      <c r="R49" s="223"/>
      <c r="S49" s="223"/>
      <c r="T49" s="223"/>
      <c r="U49" s="223"/>
      <c r="V49" s="223"/>
      <c r="W49" s="223"/>
      <c r="X49" s="223"/>
      <c r="Y49" s="223"/>
      <c r="Z49" s="223"/>
      <c r="AA49" s="223"/>
      <c r="AB49" s="223"/>
      <c r="AC49" s="223"/>
      <c r="AD49" s="223"/>
      <c r="AE49" s="223"/>
      <c r="AF49" s="223"/>
      <c r="AG49" s="223"/>
    </row>
    <row r="50" customFormat="false" ht="14.25" hidden="false" customHeight="false" outlineLevel="0" collapsed="false">
      <c r="A50" s="223"/>
      <c r="B50" s="223"/>
      <c r="C50" s="223"/>
      <c r="D50" s="224"/>
      <c r="E50" s="223"/>
      <c r="F50" s="224"/>
      <c r="G50" s="224"/>
      <c r="H50" s="224"/>
      <c r="I50" s="224"/>
      <c r="J50" s="224"/>
      <c r="K50" s="224"/>
      <c r="L50" s="224"/>
      <c r="M50" s="223"/>
      <c r="N50" s="223"/>
      <c r="O50" s="223"/>
      <c r="P50" s="223"/>
      <c r="Q50" s="223"/>
      <c r="R50" s="223"/>
      <c r="S50" s="223"/>
      <c r="T50" s="223"/>
      <c r="U50" s="223"/>
      <c r="V50" s="223"/>
      <c r="W50" s="223"/>
      <c r="X50" s="223"/>
      <c r="Y50" s="223"/>
      <c r="Z50" s="223"/>
      <c r="AA50" s="223"/>
      <c r="AB50" s="223"/>
      <c r="AC50" s="223"/>
      <c r="AD50" s="223"/>
      <c r="AE50" s="223"/>
      <c r="AF50" s="223"/>
      <c r="AG50" s="223"/>
    </row>
    <row r="51" customFormat="false" ht="14.25" hidden="false" customHeight="false" outlineLevel="0" collapsed="false">
      <c r="A51" s="223"/>
      <c r="B51" s="223"/>
      <c r="C51" s="223"/>
      <c r="D51" s="224"/>
      <c r="E51" s="223"/>
      <c r="F51" s="224"/>
      <c r="G51" s="224"/>
      <c r="H51" s="224"/>
      <c r="I51" s="224"/>
      <c r="J51" s="224"/>
      <c r="K51" s="224"/>
      <c r="L51" s="224"/>
      <c r="M51" s="223"/>
      <c r="N51" s="223"/>
      <c r="O51" s="223"/>
      <c r="P51" s="223"/>
      <c r="Q51" s="223"/>
      <c r="R51" s="223"/>
      <c r="S51" s="223"/>
      <c r="T51" s="223"/>
      <c r="U51" s="223"/>
      <c r="V51" s="223"/>
      <c r="W51" s="223"/>
      <c r="X51" s="223"/>
      <c r="Y51" s="223"/>
      <c r="Z51" s="223"/>
      <c r="AA51" s="223"/>
      <c r="AB51" s="223"/>
      <c r="AC51" s="223"/>
      <c r="AD51" s="223"/>
      <c r="AE51" s="223"/>
      <c r="AF51" s="223"/>
      <c r="AG51" s="223"/>
    </row>
    <row r="52" customFormat="false" ht="14.25" hidden="false" customHeight="false" outlineLevel="0" collapsed="false">
      <c r="A52" s="223"/>
      <c r="B52" s="223"/>
      <c r="C52" s="223"/>
      <c r="D52" s="224"/>
      <c r="E52" s="223"/>
      <c r="F52" s="224"/>
      <c r="G52" s="224"/>
      <c r="H52" s="224"/>
      <c r="I52" s="224"/>
      <c r="J52" s="224"/>
      <c r="K52" s="224"/>
      <c r="L52" s="224"/>
      <c r="M52" s="223"/>
      <c r="N52" s="223"/>
      <c r="O52" s="223"/>
      <c r="P52" s="223"/>
      <c r="Q52" s="223"/>
      <c r="R52" s="223"/>
      <c r="T52" s="223"/>
      <c r="U52" s="223"/>
      <c r="V52" s="223"/>
      <c r="W52" s="223"/>
      <c r="X52" s="223"/>
      <c r="Y52" s="223"/>
      <c r="Z52" s="223"/>
      <c r="AA52" s="223"/>
      <c r="AB52" s="223"/>
      <c r="AC52" s="223"/>
      <c r="AD52" s="223"/>
      <c r="AE52" s="223"/>
      <c r="AF52" s="223"/>
      <c r="AG52" s="223"/>
    </row>
    <row r="53" customFormat="false" ht="14.25" hidden="false" customHeight="false" outlineLevel="0" collapsed="false">
      <c r="A53" s="223"/>
      <c r="B53" s="223"/>
      <c r="C53" s="223"/>
      <c r="D53" s="224"/>
      <c r="E53" s="223"/>
      <c r="F53" s="224"/>
      <c r="G53" s="224"/>
      <c r="H53" s="224"/>
      <c r="I53" s="224"/>
      <c r="J53" s="224"/>
      <c r="K53" s="224"/>
      <c r="L53" s="224"/>
      <c r="M53" s="223"/>
      <c r="N53" s="223"/>
      <c r="O53" s="223"/>
      <c r="P53" s="223"/>
      <c r="Q53" s="223"/>
      <c r="R53" s="223"/>
      <c r="S53" s="223"/>
      <c r="T53" s="223"/>
      <c r="U53" s="223"/>
      <c r="V53" s="223"/>
      <c r="W53" s="223"/>
      <c r="X53" s="223"/>
      <c r="Y53" s="223"/>
      <c r="Z53" s="223"/>
      <c r="AA53" s="223"/>
      <c r="AB53" s="223"/>
      <c r="AC53" s="223"/>
      <c r="AD53" s="223"/>
      <c r="AE53" s="223"/>
      <c r="AF53" s="223"/>
      <c r="AG53" s="223"/>
    </row>
    <row r="54" customFormat="false" ht="14.25" hidden="false" customHeight="false" outlineLevel="0" collapsed="false">
      <c r="A54" s="223"/>
      <c r="B54" s="223"/>
      <c r="C54" s="223"/>
      <c r="D54" s="224"/>
      <c r="E54" s="223"/>
      <c r="F54" s="224"/>
      <c r="G54" s="224"/>
      <c r="H54" s="224"/>
      <c r="I54" s="224"/>
      <c r="J54" s="224"/>
      <c r="K54" s="224"/>
      <c r="L54" s="224"/>
      <c r="M54" s="223"/>
      <c r="N54" s="223"/>
      <c r="O54" s="223"/>
      <c r="P54" s="223"/>
      <c r="Q54" s="223"/>
      <c r="R54" s="223"/>
      <c r="S54" s="223"/>
      <c r="T54" s="223"/>
      <c r="U54" s="223"/>
      <c r="V54" s="223"/>
      <c r="W54" s="223"/>
      <c r="X54" s="223"/>
      <c r="Y54" s="223"/>
      <c r="Z54" s="223"/>
      <c r="AA54" s="223"/>
      <c r="AB54" s="223"/>
      <c r="AC54" s="223"/>
      <c r="AD54" s="223"/>
      <c r="AE54" s="223"/>
      <c r="AF54" s="223"/>
      <c r="AG54" s="223"/>
    </row>
    <row r="55" customFormat="false" ht="14.25" hidden="false" customHeight="false" outlineLevel="0" collapsed="false">
      <c r="A55" s="223"/>
      <c r="B55" s="223"/>
      <c r="C55" s="223"/>
      <c r="D55" s="224"/>
      <c r="E55" s="223"/>
      <c r="F55" s="224"/>
      <c r="G55" s="224"/>
      <c r="H55" s="224"/>
      <c r="I55" s="224"/>
      <c r="J55" s="224"/>
      <c r="K55" s="224"/>
      <c r="L55" s="224"/>
      <c r="M55" s="223"/>
      <c r="N55" s="223"/>
      <c r="O55" s="223"/>
      <c r="P55" s="223"/>
      <c r="Q55" s="223"/>
      <c r="R55" s="223"/>
      <c r="S55" s="223"/>
      <c r="T55" s="223"/>
      <c r="U55" s="223"/>
      <c r="V55" s="223"/>
      <c r="W55" s="223"/>
      <c r="X55" s="223"/>
      <c r="Y55" s="223"/>
      <c r="Z55" s="223"/>
      <c r="AA55" s="223"/>
      <c r="AB55" s="223"/>
      <c r="AC55" s="223"/>
      <c r="AD55" s="223"/>
      <c r="AE55" s="223"/>
      <c r="AF55" s="223"/>
      <c r="AG55" s="223"/>
    </row>
    <row r="56" customFormat="false" ht="14.25" hidden="false" customHeight="false" outlineLevel="0" collapsed="false">
      <c r="A56" s="223"/>
      <c r="B56" s="223"/>
      <c r="C56" s="223"/>
      <c r="D56" s="224"/>
      <c r="E56" s="223"/>
      <c r="F56" s="224"/>
      <c r="G56" s="224"/>
      <c r="H56" s="224"/>
      <c r="I56" s="224"/>
      <c r="J56" s="224"/>
      <c r="K56" s="224"/>
      <c r="L56" s="224"/>
      <c r="M56" s="223"/>
      <c r="N56" s="223"/>
      <c r="O56" s="223"/>
      <c r="P56" s="223"/>
      <c r="Q56" s="223"/>
      <c r="R56" s="223"/>
      <c r="S56" s="223"/>
      <c r="T56" s="223"/>
      <c r="U56" s="223"/>
      <c r="V56" s="223"/>
      <c r="W56" s="223"/>
      <c r="X56" s="223"/>
      <c r="Y56" s="223"/>
      <c r="Z56" s="223"/>
      <c r="AA56" s="223"/>
      <c r="AB56" s="223"/>
      <c r="AC56" s="223"/>
      <c r="AD56" s="223"/>
      <c r="AE56" s="223"/>
      <c r="AF56" s="223"/>
      <c r="AG56" s="223"/>
    </row>
    <row r="57" customFormat="false" ht="14.25" hidden="false" customHeight="false" outlineLevel="0" collapsed="false">
      <c r="A57" s="223"/>
      <c r="B57" s="223"/>
      <c r="C57" s="223"/>
      <c r="D57" s="224"/>
      <c r="E57" s="223"/>
      <c r="F57" s="224"/>
      <c r="G57" s="224"/>
      <c r="H57" s="224"/>
      <c r="I57" s="224"/>
      <c r="J57" s="224"/>
      <c r="K57" s="224"/>
      <c r="L57" s="224"/>
      <c r="M57" s="223"/>
      <c r="N57" s="223"/>
      <c r="O57" s="223"/>
      <c r="P57" s="223"/>
      <c r="Q57" s="223"/>
      <c r="R57" s="223"/>
      <c r="S57" s="223"/>
      <c r="T57" s="223"/>
      <c r="U57" s="223"/>
      <c r="V57" s="223"/>
      <c r="W57" s="223"/>
      <c r="X57" s="223"/>
      <c r="Y57" s="223"/>
      <c r="Z57" s="223"/>
      <c r="AA57" s="223"/>
      <c r="AB57" s="223"/>
      <c r="AC57" s="223"/>
      <c r="AD57" s="223"/>
      <c r="AE57" s="223"/>
      <c r="AF57" s="223"/>
      <c r="AG57" s="223"/>
    </row>
    <row r="58" customFormat="false" ht="14.25" hidden="false" customHeight="false" outlineLevel="0" collapsed="false">
      <c r="A58" s="223"/>
      <c r="B58" s="223"/>
      <c r="C58" s="223"/>
      <c r="D58" s="224"/>
      <c r="E58" s="223"/>
      <c r="F58" s="224"/>
      <c r="G58" s="224"/>
      <c r="H58" s="224"/>
      <c r="I58" s="224"/>
      <c r="J58" s="224"/>
      <c r="K58" s="224"/>
      <c r="L58" s="224"/>
      <c r="M58" s="223"/>
      <c r="N58" s="223"/>
      <c r="O58" s="223"/>
      <c r="P58" s="223"/>
      <c r="Q58" s="223"/>
      <c r="R58" s="223"/>
      <c r="S58" s="223"/>
      <c r="T58" s="223"/>
      <c r="U58" s="223"/>
      <c r="V58" s="223"/>
      <c r="W58" s="223"/>
      <c r="X58" s="223"/>
      <c r="Y58" s="223"/>
      <c r="Z58" s="223"/>
      <c r="AA58" s="223"/>
      <c r="AB58" s="223"/>
      <c r="AC58" s="223"/>
      <c r="AD58" s="223"/>
      <c r="AE58" s="223"/>
      <c r="AF58" s="223"/>
      <c r="AG58" s="223"/>
    </row>
    <row r="59" customFormat="false" ht="14.25" hidden="false" customHeight="false" outlineLevel="0" collapsed="false">
      <c r="A59" s="223"/>
      <c r="B59" s="223"/>
      <c r="C59" s="223"/>
      <c r="D59" s="224"/>
      <c r="E59" s="223"/>
      <c r="F59" s="224"/>
      <c r="G59" s="224"/>
      <c r="H59" s="224"/>
      <c r="I59" s="224"/>
      <c r="J59" s="224"/>
      <c r="K59" s="224"/>
      <c r="L59" s="224"/>
      <c r="M59" s="223"/>
      <c r="N59" s="223"/>
      <c r="O59" s="223"/>
      <c r="P59" s="223"/>
      <c r="Q59" s="223"/>
      <c r="R59" s="223"/>
      <c r="S59" s="223"/>
      <c r="T59" s="223"/>
      <c r="U59" s="223"/>
      <c r="V59" s="223"/>
      <c r="W59" s="223"/>
      <c r="X59" s="223"/>
      <c r="Y59" s="223"/>
      <c r="Z59" s="223"/>
      <c r="AA59" s="223"/>
      <c r="AB59" s="223"/>
      <c r="AC59" s="223"/>
      <c r="AD59" s="223"/>
      <c r="AE59" s="223"/>
      <c r="AF59" s="223"/>
      <c r="AG59" s="223"/>
    </row>
    <row r="60" customFormat="false" ht="14.25" hidden="false" customHeight="false" outlineLevel="0" collapsed="false">
      <c r="A60" s="223"/>
      <c r="B60" s="223"/>
      <c r="C60" s="223"/>
      <c r="D60" s="224"/>
      <c r="E60" s="223"/>
      <c r="F60" s="224"/>
      <c r="G60" s="224"/>
      <c r="H60" s="224"/>
      <c r="I60" s="224"/>
      <c r="J60" s="224"/>
      <c r="K60" s="224"/>
      <c r="L60" s="224"/>
      <c r="M60" s="223"/>
      <c r="N60" s="223"/>
      <c r="O60" s="223"/>
      <c r="P60" s="223"/>
      <c r="Q60" s="223"/>
      <c r="R60" s="223"/>
      <c r="S60" s="223"/>
      <c r="T60" s="223"/>
      <c r="U60" s="223"/>
      <c r="V60" s="223"/>
      <c r="W60" s="223"/>
      <c r="X60" s="223"/>
      <c r="Y60" s="223"/>
      <c r="Z60" s="223"/>
      <c r="AA60" s="223"/>
      <c r="AB60" s="223"/>
      <c r="AC60" s="223"/>
      <c r="AD60" s="223"/>
      <c r="AE60" s="223"/>
      <c r="AF60" s="223"/>
      <c r="AG60" s="223"/>
    </row>
    <row r="61" customFormat="false" ht="14.25" hidden="false" customHeight="false" outlineLevel="0" collapsed="false">
      <c r="A61" s="223"/>
      <c r="B61" s="223"/>
      <c r="C61" s="223"/>
      <c r="D61" s="224"/>
      <c r="E61" s="223"/>
      <c r="F61" s="224"/>
      <c r="G61" s="224"/>
      <c r="H61" s="224"/>
      <c r="I61" s="224"/>
      <c r="J61" s="224"/>
      <c r="K61" s="224"/>
      <c r="L61" s="224"/>
      <c r="M61" s="223"/>
      <c r="N61" s="223"/>
      <c r="O61" s="223"/>
      <c r="P61" s="223"/>
      <c r="Q61" s="223"/>
      <c r="R61" s="223"/>
      <c r="S61" s="223"/>
      <c r="T61" s="223"/>
      <c r="U61" s="223"/>
      <c r="V61" s="223"/>
      <c r="W61" s="223"/>
      <c r="X61" s="223"/>
      <c r="Y61" s="223"/>
      <c r="Z61" s="223"/>
      <c r="AA61" s="223"/>
      <c r="AB61" s="223"/>
      <c r="AC61" s="223"/>
      <c r="AD61" s="223"/>
      <c r="AE61" s="223"/>
      <c r="AF61" s="223"/>
      <c r="AG61" s="223"/>
    </row>
    <row r="62" customFormat="false" ht="14.25" hidden="false" customHeight="false" outlineLevel="0" collapsed="false">
      <c r="A62" s="223"/>
      <c r="B62" s="223"/>
      <c r="C62" s="223"/>
      <c r="D62" s="224"/>
      <c r="E62" s="223"/>
      <c r="F62" s="224"/>
      <c r="G62" s="224"/>
      <c r="H62" s="224"/>
      <c r="I62" s="224"/>
      <c r="J62" s="224"/>
      <c r="K62" s="224"/>
      <c r="L62" s="224"/>
      <c r="M62" s="223"/>
      <c r="N62" s="223"/>
      <c r="O62" s="223"/>
      <c r="P62" s="223"/>
      <c r="Q62" s="223"/>
      <c r="R62" s="223"/>
      <c r="S62" s="223"/>
      <c r="T62" s="223"/>
      <c r="U62" s="223"/>
      <c r="V62" s="223"/>
      <c r="W62" s="223"/>
      <c r="X62" s="223"/>
      <c r="Y62" s="223"/>
      <c r="Z62" s="223"/>
      <c r="AA62" s="223"/>
      <c r="AB62" s="223"/>
      <c r="AC62" s="223"/>
      <c r="AD62" s="223"/>
      <c r="AE62" s="223"/>
      <c r="AF62" s="223"/>
      <c r="AG62" s="223"/>
    </row>
    <row r="63" customFormat="false" ht="14.25" hidden="false" customHeight="false" outlineLevel="0" collapsed="false">
      <c r="A63" s="223"/>
      <c r="B63" s="223"/>
      <c r="C63" s="223"/>
      <c r="D63" s="224"/>
      <c r="E63" s="223"/>
      <c r="F63" s="224"/>
      <c r="G63" s="224"/>
      <c r="H63" s="224"/>
      <c r="I63" s="224"/>
      <c r="J63" s="224"/>
      <c r="K63" s="224"/>
      <c r="L63" s="224"/>
      <c r="M63" s="223"/>
      <c r="N63" s="223"/>
      <c r="O63" s="223"/>
      <c r="P63" s="223"/>
      <c r="Q63" s="223"/>
      <c r="R63" s="223"/>
      <c r="S63" s="223"/>
      <c r="T63" s="223"/>
      <c r="U63" s="223"/>
      <c r="V63" s="223"/>
      <c r="W63" s="223"/>
      <c r="X63" s="223"/>
      <c r="Y63" s="223"/>
      <c r="Z63" s="223"/>
      <c r="AA63" s="223"/>
      <c r="AB63" s="223"/>
      <c r="AC63" s="223"/>
      <c r="AD63" s="223"/>
      <c r="AE63" s="223"/>
      <c r="AF63" s="223"/>
      <c r="AG63" s="223"/>
    </row>
    <row r="64" customFormat="false" ht="14.25" hidden="false" customHeight="false" outlineLevel="0" collapsed="false">
      <c r="A64" s="223"/>
      <c r="B64" s="223"/>
      <c r="C64" s="223"/>
      <c r="D64" s="224"/>
      <c r="E64" s="223"/>
      <c r="F64" s="224"/>
      <c r="G64" s="224"/>
      <c r="H64" s="224"/>
      <c r="I64" s="224"/>
      <c r="J64" s="224"/>
      <c r="K64" s="224"/>
      <c r="L64" s="224"/>
      <c r="M64" s="223"/>
      <c r="N64" s="223"/>
      <c r="O64" s="223"/>
      <c r="P64" s="223"/>
      <c r="Q64" s="223"/>
      <c r="R64" s="223"/>
      <c r="S64" s="223"/>
      <c r="T64" s="223"/>
      <c r="U64" s="223"/>
      <c r="V64" s="223"/>
      <c r="W64" s="223"/>
      <c r="X64" s="223"/>
      <c r="Y64" s="223"/>
      <c r="Z64" s="223"/>
      <c r="AA64" s="223"/>
      <c r="AB64" s="223"/>
      <c r="AC64" s="223"/>
      <c r="AD64" s="223"/>
      <c r="AE64" s="223"/>
      <c r="AF64" s="223"/>
      <c r="AG64" s="223"/>
    </row>
    <row r="65" customFormat="false" ht="14.25" hidden="false" customHeight="false" outlineLevel="0" collapsed="false">
      <c r="A65" s="223"/>
      <c r="B65" s="223"/>
      <c r="C65" s="223"/>
      <c r="D65" s="224"/>
      <c r="E65" s="223"/>
      <c r="F65" s="224"/>
      <c r="G65" s="224"/>
      <c r="H65" s="224"/>
      <c r="I65" s="224"/>
      <c r="J65" s="224"/>
      <c r="K65" s="224"/>
      <c r="L65" s="224"/>
      <c r="M65" s="223"/>
      <c r="N65" s="223"/>
      <c r="O65" s="223"/>
      <c r="P65" s="223"/>
      <c r="Q65" s="223"/>
      <c r="R65" s="223"/>
      <c r="S65" s="223"/>
      <c r="T65" s="223"/>
      <c r="U65" s="223"/>
      <c r="V65" s="223"/>
      <c r="W65" s="223"/>
      <c r="X65" s="223"/>
      <c r="Y65" s="223"/>
      <c r="Z65" s="223"/>
      <c r="AA65" s="223"/>
      <c r="AB65" s="223"/>
      <c r="AC65" s="223"/>
      <c r="AD65" s="223"/>
      <c r="AE65" s="223"/>
      <c r="AF65" s="223"/>
      <c r="AG65" s="223"/>
    </row>
    <row r="66" customFormat="false" ht="14.25" hidden="false" customHeight="false" outlineLevel="0" collapsed="false">
      <c r="A66" s="223"/>
      <c r="B66" s="223"/>
      <c r="C66" s="223"/>
      <c r="D66" s="224"/>
      <c r="E66" s="223"/>
      <c r="F66" s="224"/>
      <c r="G66" s="224"/>
      <c r="H66" s="224"/>
      <c r="I66" s="224"/>
      <c r="J66" s="224"/>
      <c r="K66" s="224"/>
      <c r="L66" s="224"/>
      <c r="M66" s="223"/>
      <c r="N66" s="223"/>
      <c r="O66" s="223"/>
      <c r="P66" s="223"/>
      <c r="Q66" s="223"/>
      <c r="R66" s="223"/>
      <c r="S66" s="223"/>
      <c r="T66" s="223"/>
      <c r="U66" s="223"/>
      <c r="V66" s="223"/>
      <c r="W66" s="223"/>
      <c r="X66" s="223"/>
      <c r="Y66" s="223"/>
      <c r="Z66" s="223"/>
      <c r="AA66" s="223"/>
      <c r="AB66" s="223"/>
      <c r="AC66" s="223"/>
      <c r="AD66" s="223"/>
      <c r="AE66" s="223"/>
      <c r="AF66" s="223"/>
      <c r="AG66" s="223"/>
    </row>
    <row r="67" customFormat="false" ht="14.25" hidden="false" customHeight="false" outlineLevel="0" collapsed="false">
      <c r="A67" s="223"/>
      <c r="B67" s="223"/>
      <c r="C67" s="223"/>
      <c r="D67" s="224"/>
      <c r="E67" s="223"/>
      <c r="F67" s="224"/>
      <c r="G67" s="224"/>
      <c r="H67" s="224"/>
      <c r="I67" s="224"/>
      <c r="J67" s="224"/>
      <c r="K67" s="224"/>
      <c r="L67" s="224"/>
      <c r="M67" s="223"/>
      <c r="N67" s="223"/>
      <c r="O67" s="223"/>
      <c r="P67" s="223"/>
      <c r="Q67" s="223"/>
      <c r="R67" s="223"/>
      <c r="S67" s="223"/>
      <c r="T67" s="223"/>
      <c r="U67" s="223"/>
      <c r="V67" s="223"/>
      <c r="W67" s="223"/>
      <c r="X67" s="223"/>
      <c r="Y67" s="223"/>
      <c r="Z67" s="223"/>
      <c r="AA67" s="223"/>
      <c r="AB67" s="223"/>
      <c r="AC67" s="223"/>
      <c r="AD67" s="223"/>
      <c r="AE67" s="223"/>
      <c r="AF67" s="223"/>
      <c r="AG67" s="223"/>
    </row>
    <row r="68" customFormat="false" ht="14.25" hidden="false" customHeight="false" outlineLevel="0" collapsed="false">
      <c r="A68" s="223"/>
      <c r="B68" s="223"/>
      <c r="C68" s="223"/>
      <c r="D68" s="224"/>
      <c r="E68" s="223"/>
      <c r="F68" s="224"/>
      <c r="G68" s="224"/>
      <c r="H68" s="224"/>
      <c r="I68" s="224"/>
      <c r="J68" s="224"/>
      <c r="K68" s="224"/>
      <c r="L68" s="224"/>
      <c r="M68" s="223"/>
      <c r="N68" s="223"/>
      <c r="O68" s="223"/>
      <c r="P68" s="223"/>
      <c r="Q68" s="223"/>
      <c r="R68" s="223"/>
      <c r="S68" s="223"/>
      <c r="T68" s="223"/>
      <c r="U68" s="223"/>
      <c r="V68" s="223"/>
      <c r="W68" s="223"/>
      <c r="X68" s="223"/>
      <c r="Y68" s="223"/>
      <c r="Z68" s="223"/>
      <c r="AA68" s="223"/>
      <c r="AB68" s="223"/>
      <c r="AC68" s="223"/>
      <c r="AD68" s="223"/>
      <c r="AE68" s="223"/>
      <c r="AF68" s="223"/>
      <c r="AG68" s="223"/>
    </row>
    <row r="69" customFormat="false" ht="14.25" hidden="false" customHeight="false" outlineLevel="0" collapsed="false">
      <c r="A69" s="223"/>
      <c r="B69" s="223"/>
      <c r="C69" s="223"/>
      <c r="D69" s="224"/>
      <c r="E69" s="223"/>
      <c r="F69" s="224"/>
      <c r="G69" s="224"/>
      <c r="H69" s="224"/>
      <c r="I69" s="224"/>
      <c r="J69" s="224"/>
      <c r="K69" s="224"/>
      <c r="L69" s="224"/>
      <c r="M69" s="223"/>
      <c r="N69" s="223"/>
      <c r="O69" s="223"/>
      <c r="P69" s="223"/>
      <c r="Q69" s="223"/>
      <c r="R69" s="223"/>
      <c r="S69" s="223"/>
      <c r="T69" s="223"/>
      <c r="U69" s="223"/>
      <c r="V69" s="223"/>
      <c r="W69" s="223"/>
      <c r="X69" s="223"/>
      <c r="Y69" s="223"/>
      <c r="Z69" s="223"/>
      <c r="AA69" s="223"/>
      <c r="AB69" s="223"/>
      <c r="AC69" s="223"/>
      <c r="AD69" s="223"/>
      <c r="AE69" s="223"/>
      <c r="AF69" s="223"/>
      <c r="AG69" s="223"/>
    </row>
    <row r="70" customFormat="false" ht="14.25" hidden="false" customHeight="false" outlineLevel="0" collapsed="false">
      <c r="A70" s="223"/>
      <c r="B70" s="223"/>
      <c r="C70" s="223"/>
      <c r="D70" s="224"/>
      <c r="E70" s="223"/>
      <c r="F70" s="224"/>
      <c r="G70" s="224"/>
      <c r="H70" s="224"/>
      <c r="I70" s="224"/>
      <c r="J70" s="224"/>
      <c r="K70" s="224"/>
      <c r="L70" s="224"/>
      <c r="M70" s="223"/>
      <c r="N70" s="223"/>
      <c r="O70" s="223"/>
      <c r="P70" s="223"/>
      <c r="Q70" s="223"/>
      <c r="R70" s="223"/>
      <c r="S70" s="223"/>
    </row>
    <row r="71" customFormat="false" ht="14.25" hidden="false" customHeight="false" outlineLevel="0" collapsed="false">
      <c r="D71" s="224"/>
    </row>
  </sheetData>
  <mergeCells count="7">
    <mergeCell ref="D10:E10"/>
    <mergeCell ref="D11:E11"/>
    <mergeCell ref="D12:E12"/>
    <mergeCell ref="D13:E13"/>
    <mergeCell ref="B15:D15"/>
    <mergeCell ref="B16:C16"/>
    <mergeCell ref="E16:AV16"/>
  </mergeCells>
  <printOptions headings="false" gridLines="false" gridLinesSet="true" horizontalCentered="false" verticalCentered="false"/>
  <pageMargins left="0" right="0"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T9"/>
  <sheetViews>
    <sheetView showFormulas="false" showGridLines="true" showRowColHeaders="true" showZeros="true" rightToLeft="false" tabSelected="false" showOutlineSymbols="true" defaultGridColor="true" view="normal" topLeftCell="A25" colorId="64" zoomScale="75" zoomScaleNormal="75" zoomScalePageLayoutView="100" workbookViewId="0">
      <selection pane="topLeft" activeCell="I50" activeCellId="0" sqref="I50"/>
    </sheetView>
  </sheetViews>
  <sheetFormatPr defaultColWidth="11.5703125" defaultRowHeight="12.75" customHeight="true" zeroHeight="false" outlineLevelRow="0" outlineLevelCol="0"/>
  <cols>
    <col collapsed="false" customWidth="true" hidden="false" outlineLevel="0" max="1" min="1" style="139" width="3.71"/>
    <col collapsed="false" customWidth="true" hidden="false" outlineLevel="0" max="2" min="2" style="139" width="36.71"/>
    <col collapsed="false" customWidth="true" hidden="false" outlineLevel="0" max="16" min="3" style="139" width="12.71"/>
  </cols>
  <sheetData>
    <row r="2" customFormat="false" ht="12.75" hidden="true" customHeight="false" outlineLevel="0" collapsed="false">
      <c r="B2" s="282"/>
      <c r="C2" s="283" t="s">
        <v>451</v>
      </c>
      <c r="D2" s="283" t="s">
        <v>451</v>
      </c>
      <c r="E2" s="283" t="s">
        <v>451</v>
      </c>
      <c r="F2" s="283" t="s">
        <v>451</v>
      </c>
      <c r="G2" s="283" t="s">
        <v>451</v>
      </c>
      <c r="H2" s="283" t="s">
        <v>451</v>
      </c>
      <c r="I2" s="283" t="s">
        <v>451</v>
      </c>
      <c r="J2" s="283" t="s">
        <v>451</v>
      </c>
      <c r="K2" s="283" t="s">
        <v>451</v>
      </c>
      <c r="L2" s="283" t="s">
        <v>451</v>
      </c>
      <c r="M2" s="283" t="s">
        <v>451</v>
      </c>
      <c r="N2" s="283" t="s">
        <v>451</v>
      </c>
      <c r="O2" s="283" t="s">
        <v>451</v>
      </c>
      <c r="P2" s="283" t="s">
        <v>451</v>
      </c>
      <c r="Q2" s="283" t="s">
        <v>451</v>
      </c>
      <c r="R2" s="283" t="s">
        <v>451</v>
      </c>
      <c r="S2" s="283" t="s">
        <v>451</v>
      </c>
      <c r="T2" s="284" t="s">
        <v>451</v>
      </c>
      <c r="U2" s="285"/>
      <c r="V2" s="285"/>
      <c r="W2" s="285"/>
      <c r="X2" s="285"/>
      <c r="Y2" s="285"/>
      <c r="Z2" s="285"/>
      <c r="AA2" s="285"/>
      <c r="AB2" s="285"/>
      <c r="AC2" s="285"/>
      <c r="AD2" s="285"/>
    </row>
    <row r="3" customFormat="false" ht="12.75" hidden="true" customHeight="false" outlineLevel="0" collapsed="false">
      <c r="B3" s="286"/>
      <c r="C3" s="287" t="n">
        <f aca="false">Planungsübersicht!I9</f>
        <v>2013</v>
      </c>
      <c r="D3" s="287" t="n">
        <f aca="false">Planungsübersicht!J9</f>
        <v>2015</v>
      </c>
      <c r="E3" s="287" t="n">
        <f aca="false">Planungsübersicht!K9</f>
        <v>2020</v>
      </c>
      <c r="F3" s="287" t="n">
        <f aca="false">Planungsübersicht!L9</f>
        <v>2022</v>
      </c>
      <c r="G3" s="287" t="n">
        <f aca="false">Planungsübersicht!M9</f>
        <v>2024</v>
      </c>
      <c r="H3" s="287" t="n">
        <f aca="false">Planungsübersicht!N9</f>
        <v>2026</v>
      </c>
      <c r="I3" s="287" t="n">
        <f aca="false">Planungsübersicht!O9</f>
        <v>2028</v>
      </c>
      <c r="J3" s="287" t="n">
        <f aca="false">Planungsübersicht!P9</f>
        <v>2030</v>
      </c>
      <c r="K3" s="287" t="n">
        <f aca="false">Planungsübersicht!Q9</f>
        <v>2032</v>
      </c>
      <c r="L3" s="287" t="n">
        <f aca="false">Planungsübersicht!R9</f>
        <v>2034</v>
      </c>
      <c r="M3" s="287" t="n">
        <f aca="false">Planungsübersicht!S9</f>
        <v>2036</v>
      </c>
      <c r="N3" s="287" t="n">
        <f aca="false">Planungsübersicht!T9</f>
        <v>2038</v>
      </c>
      <c r="O3" s="287" t="n">
        <f aca="false">Planungsübersicht!U9</f>
        <v>2040</v>
      </c>
      <c r="P3" s="287" t="n">
        <f aca="false">Planungsübersicht!V9</f>
        <v>2042</v>
      </c>
      <c r="Q3" s="287" t="n">
        <f aca="false">Planungsübersicht!W9</f>
        <v>2044</v>
      </c>
      <c r="R3" s="287" t="n">
        <f aca="false">Planungsübersicht!X9</f>
        <v>2046</v>
      </c>
      <c r="S3" s="287" t="n">
        <f aca="false">Planungsübersicht!Y9</f>
        <v>2048</v>
      </c>
      <c r="T3" s="288" t="n">
        <f aca="false">Planungsübersicht!Z9</f>
        <v>2050</v>
      </c>
      <c r="U3" s="289"/>
      <c r="V3" s="289"/>
      <c r="W3" s="289"/>
      <c r="X3" s="289"/>
      <c r="Y3" s="289"/>
      <c r="Z3" s="289"/>
      <c r="AA3" s="289"/>
      <c r="AB3" s="289"/>
      <c r="AC3" s="289"/>
      <c r="AD3" s="289"/>
    </row>
    <row r="4" s="290" customFormat="true" ht="23.25" hidden="true" customHeight="true" outlineLevel="0" collapsed="false">
      <c r="B4" s="291" t="s">
        <v>452</v>
      </c>
      <c r="C4" s="292" t="n">
        <f aca="false">-Planungsübersicht!I17</f>
        <v>71378</v>
      </c>
      <c r="D4" s="292" t="n">
        <f aca="false">-Planungsübersicht!J17</f>
        <v>96255</v>
      </c>
      <c r="E4" s="292" t="n">
        <f aca="false">-Planungsübersicht!K17</f>
        <v>96555</v>
      </c>
      <c r="F4" s="292" t="n">
        <f aca="false">-Planungsübersicht!L17</f>
        <v>96955</v>
      </c>
      <c r="G4" s="292" t="n">
        <f aca="false">-Planungsübersicht!M17</f>
        <v>96955</v>
      </c>
      <c r="H4" s="292" t="n">
        <f aca="false">-Planungsübersicht!N17</f>
        <v>96955</v>
      </c>
      <c r="I4" s="292" t="n">
        <f aca="false">-Planungsübersicht!O17</f>
        <v>96955</v>
      </c>
      <c r="J4" s="292" t="n">
        <f aca="false">-Planungsübersicht!P17</f>
        <v>96955</v>
      </c>
      <c r="K4" s="292" t="n">
        <f aca="false">-Planungsübersicht!Q17</f>
        <v>96955</v>
      </c>
      <c r="L4" s="292" t="n">
        <f aca="false">-Planungsübersicht!R17</f>
        <v>96955</v>
      </c>
      <c r="M4" s="292" t="n">
        <f aca="false">-Planungsübersicht!S17</f>
        <v>96955</v>
      </c>
      <c r="N4" s="292" t="n">
        <f aca="false">-Planungsübersicht!T17</f>
        <v>96955</v>
      </c>
      <c r="O4" s="292" t="n">
        <f aca="false">-Planungsübersicht!U17</f>
        <v>96955</v>
      </c>
      <c r="P4" s="292" t="n">
        <f aca="false">-Planungsübersicht!V17</f>
        <v>96955</v>
      </c>
      <c r="Q4" s="292" t="n">
        <f aca="false">-Planungsübersicht!W17</f>
        <v>96955</v>
      </c>
      <c r="R4" s="292" t="n">
        <f aca="false">-Planungsübersicht!X17</f>
        <v>96955</v>
      </c>
      <c r="S4" s="292" t="n">
        <f aca="false">-Planungsübersicht!Y17</f>
        <v>96955</v>
      </c>
      <c r="T4" s="293" t="n">
        <f aca="false">-Planungsübersicht!Z17</f>
        <v>96955</v>
      </c>
      <c r="U4" s="245"/>
      <c r="V4" s="245"/>
      <c r="W4" s="245"/>
      <c r="X4" s="245"/>
      <c r="Y4" s="245"/>
      <c r="Z4" s="245"/>
      <c r="AA4" s="245"/>
      <c r="AB4" s="245"/>
      <c r="AC4" s="245"/>
      <c r="AD4" s="245"/>
    </row>
    <row r="5" customFormat="false" ht="18.75" hidden="true" customHeight="true" outlineLevel="0" collapsed="false">
      <c r="C5" s="230"/>
    </row>
    <row r="6" s="294" customFormat="true" ht="12.75" hidden="true" customHeight="false" outlineLevel="0" collapsed="false">
      <c r="B6" s="295" t="s">
        <v>453</v>
      </c>
      <c r="C6" s="296" t="n">
        <f aca="false">'CO2-Schulbilanz'!E6</f>
        <v>2007</v>
      </c>
      <c r="D6" s="296" t="n">
        <f aca="false">'CO2-Schulbilanz'!F6</f>
        <v>2008</v>
      </c>
      <c r="E6" s="296" t="n">
        <f aca="false">'CO2-Schulbilanz'!G6</f>
        <v>2009</v>
      </c>
      <c r="F6" s="296" t="n">
        <f aca="false">'CO2-Schulbilanz'!H6</f>
        <v>2010</v>
      </c>
      <c r="G6" s="296" t="n">
        <f aca="false">'CO2-Schulbilanz'!I6</f>
        <v>2011</v>
      </c>
      <c r="H6" s="296" t="n">
        <f aca="false">'CO2-Schulbilanz'!J6</f>
        <v>2012</v>
      </c>
      <c r="I6" s="296" t="n">
        <f aca="false">'CO2-Schulbilanz'!K6</f>
        <v>2013</v>
      </c>
      <c r="J6" s="296" t="n">
        <f aca="false">'CO2-Schulbilanz'!L6</f>
        <v>2014</v>
      </c>
      <c r="K6" s="296" t="n">
        <f aca="false">'CO2-Schulbilanz'!M6</f>
        <v>2015</v>
      </c>
      <c r="L6" s="296" t="n">
        <f aca="false">'CO2-Schulbilanz'!N6</f>
        <v>2016</v>
      </c>
      <c r="M6" s="296" t="n">
        <f aca="false">'CO2-Schulbilanz'!O6</f>
        <v>2017</v>
      </c>
      <c r="N6" s="296" t="n">
        <f aca="false">'CO2-Schulbilanz'!P6</f>
        <v>2018</v>
      </c>
      <c r="O6" s="296" t="n">
        <f aca="false">'CO2-Schulbilanz'!Q6</f>
        <v>2019</v>
      </c>
      <c r="P6" s="296" t="n">
        <f aca="false">'CO2-Schulbilanz'!R6</f>
        <v>2020</v>
      </c>
      <c r="Q6" s="296" t="n">
        <f aca="false">'CO2-Schulbilanz'!S6</f>
        <v>2021</v>
      </c>
      <c r="R6" s="296" t="n">
        <f aca="false">'CO2-Schulbilanz'!T6</f>
        <v>2022</v>
      </c>
      <c r="S6" s="296" t="n">
        <f aca="false">'CO2-Schulbilanz'!U6</f>
        <v>2023</v>
      </c>
      <c r="T6" s="296" t="n">
        <f aca="false">'CO2-Schulbilanz'!V6</f>
        <v>2024</v>
      </c>
      <c r="U6" s="296" t="n">
        <f aca="false">'CO2-Schulbilanz'!W6</f>
        <v>2025</v>
      </c>
      <c r="V6" s="296" t="n">
        <f aca="false">'CO2-Schulbilanz'!X6</f>
        <v>2026</v>
      </c>
      <c r="W6" s="296" t="n">
        <f aca="false">'CO2-Schulbilanz'!Y6</f>
        <v>2027</v>
      </c>
      <c r="X6" s="296" t="n">
        <f aca="false">'CO2-Schulbilanz'!Z6</f>
        <v>2028</v>
      </c>
      <c r="Y6" s="296" t="n">
        <f aca="false">'CO2-Schulbilanz'!AA6</f>
        <v>2029</v>
      </c>
      <c r="Z6" s="296" t="n">
        <f aca="false">'CO2-Schulbilanz'!AB6</f>
        <v>2030</v>
      </c>
      <c r="AA6" s="296" t="n">
        <f aca="false">'CO2-Schulbilanz'!AC6</f>
        <v>2031</v>
      </c>
      <c r="AB6" s="296" t="n">
        <f aca="false">'CO2-Schulbilanz'!AD6</f>
        <v>2032</v>
      </c>
      <c r="AC6" s="296" t="n">
        <f aca="false">'CO2-Schulbilanz'!AE6</f>
        <v>2033</v>
      </c>
      <c r="AD6" s="296" t="n">
        <f aca="false">'CO2-Schulbilanz'!AF6</f>
        <v>2034</v>
      </c>
      <c r="AE6" s="296" t="n">
        <f aca="false">'CO2-Schulbilanz'!AG6</f>
        <v>2035</v>
      </c>
      <c r="AF6" s="296" t="n">
        <f aca="false">'CO2-Schulbilanz'!AH6</f>
        <v>2036</v>
      </c>
      <c r="AG6" s="296" t="n">
        <f aca="false">'CO2-Schulbilanz'!AI6</f>
        <v>2037</v>
      </c>
      <c r="AH6" s="296" t="n">
        <f aca="false">'CO2-Schulbilanz'!AJ6</f>
        <v>2038</v>
      </c>
      <c r="AI6" s="296" t="n">
        <f aca="false">'CO2-Schulbilanz'!AK6</f>
        <v>2039</v>
      </c>
      <c r="AJ6" s="296" t="n">
        <f aca="false">'CO2-Schulbilanz'!AL6</f>
        <v>2040</v>
      </c>
      <c r="AK6" s="296" t="n">
        <f aca="false">'CO2-Schulbilanz'!AM6</f>
        <v>2041</v>
      </c>
      <c r="AL6" s="296" t="n">
        <f aca="false">'CO2-Schulbilanz'!AN6</f>
        <v>2042</v>
      </c>
      <c r="AM6" s="296" t="n">
        <f aca="false">'CO2-Schulbilanz'!AO6</f>
        <v>2043</v>
      </c>
      <c r="AN6" s="296" t="n">
        <f aca="false">'CO2-Schulbilanz'!AP6</f>
        <v>2044</v>
      </c>
      <c r="AO6" s="296" t="n">
        <f aca="false">'CO2-Schulbilanz'!AQ6</f>
        <v>2045</v>
      </c>
      <c r="AP6" s="296" t="n">
        <f aca="false">'CO2-Schulbilanz'!AR6</f>
        <v>2046</v>
      </c>
      <c r="AQ6" s="296" t="n">
        <f aca="false">'CO2-Schulbilanz'!AS6</f>
        <v>2047</v>
      </c>
      <c r="AR6" s="296" t="n">
        <f aca="false">'CO2-Schulbilanz'!AT6</f>
        <v>2048</v>
      </c>
      <c r="AS6" s="296" t="n">
        <f aca="false">'CO2-Schulbilanz'!AU6</f>
        <v>2049</v>
      </c>
      <c r="AT6" s="296" t="n">
        <f aca="false">'CO2-Schulbilanz'!AV6</f>
        <v>2050</v>
      </c>
    </row>
    <row r="7" customFormat="false" ht="19.5" hidden="true" customHeight="true" outlineLevel="0" collapsed="false">
      <c r="A7" s="294"/>
      <c r="B7" s="297" t="s">
        <v>454</v>
      </c>
      <c r="C7" s="298" t="n">
        <f aca="false">IF('CO2-Schulbilanz'!E8&gt;0, 'CO2-Schulbilanz'!E8,#N/A)</f>
        <v>298086.389</v>
      </c>
      <c r="D7" s="298" t="n">
        <f aca="false">IF('CO2-Schulbilanz'!F8&gt;0, 'CO2-Schulbilanz'!F8,#N/A)</f>
        <v>288576.291</v>
      </c>
      <c r="E7" s="298" t="n">
        <f aca="false">IF('CO2-Schulbilanz'!G8&gt;0, 'CO2-Schulbilanz'!G8,#N/A)</f>
        <v>283735.832</v>
      </c>
      <c r="F7" s="298" t="n">
        <f aca="false">IF('CO2-Schulbilanz'!H8&gt;0, 'CO2-Schulbilanz'!H8,#N/A)</f>
        <v>267658.768</v>
      </c>
      <c r="G7" s="298" t="n">
        <f aca="false">IF('CO2-Schulbilanz'!I8&gt;0, 'CO2-Schulbilanz'!I8,#N/A)</f>
        <v>215723.911</v>
      </c>
      <c r="H7" s="298" t="n">
        <f aca="false">IF('CO2-Schulbilanz'!J8&gt;0, 'CO2-Schulbilanz'!J8,#N/A)</f>
        <v>231113.103</v>
      </c>
      <c r="I7" s="298" t="n">
        <f aca="false">IF('CO2-Schulbilanz'!K8&gt;0, 'CO2-Schulbilanz'!K8,#N/A)</f>
        <v>248822.314</v>
      </c>
      <c r="J7" s="298" t="n">
        <f aca="false">IF('CO2-Schulbilanz'!L8&gt;0, 'CO2-Schulbilanz'!L8,#N/A)</f>
        <v>199041.401</v>
      </c>
      <c r="K7" s="298" t="n">
        <f aca="false">IF('CO2-Schulbilanz'!M8&gt;0, 'CO2-Schulbilanz'!M8,#N/A)</f>
        <v>207841.218</v>
      </c>
      <c r="L7" s="298" t="n">
        <f aca="false">IF('CO2-Schulbilanz'!N8&gt;0, 'CO2-Schulbilanz'!N8,#N/A)</f>
        <v>209298.55843</v>
      </c>
      <c r="M7" s="298" t="n">
        <f aca="false">IF('CO2-Schulbilanz'!O8&gt;0, 'CO2-Schulbilanz'!O8,#N/A)</f>
        <v>215902.70234</v>
      </c>
      <c r="N7" s="298" t="n">
        <f aca="false">IF('CO2-Schulbilanz'!P8&gt;0, 'CO2-Schulbilanz'!P8,#N/A)</f>
        <v>229189.86909</v>
      </c>
      <c r="O7" s="298" t="n">
        <f aca="false">IF('CO2-Schulbilanz'!Q8&gt;0, 'CO2-Schulbilanz'!Q8,#N/A)</f>
        <v>217168.598738</v>
      </c>
      <c r="P7" s="298" t="n">
        <f aca="false">IF('CO2-Schulbilanz'!R8&gt;0, 'CO2-Schulbilanz'!R8,#N/A)</f>
        <v>200987.943</v>
      </c>
      <c r="Q7" s="298" t="n">
        <f aca="false">IF('CO2-Schulbilanz'!S8&gt;0, 'CO2-Schulbilanz'!S8,#N/A)</f>
        <v>236590.757</v>
      </c>
      <c r="R7" s="298" t="n">
        <f aca="false">IF('CO2-Schulbilanz'!T8&gt;0, 'CO2-Schulbilanz'!T8,#N/A)</f>
        <v>248549.28956</v>
      </c>
      <c r="S7" s="298" t="n">
        <f aca="false">IF('CO2-Schulbilanz'!U8&gt;0, 'CO2-Schulbilanz'!U8,#N/A)</f>
        <v>219474.16049</v>
      </c>
      <c r="T7" s="298" t="n">
        <f aca="false">IF('CO2-Schulbilanz'!V8&gt;0, 'CO2-Schulbilanz'!V8,#N/A)</f>
        <v>239012.14597</v>
      </c>
      <c r="U7" s="298" t="n">
        <f aca="false">IF('CO2-Schulbilanz'!W8&gt;0, 'CO2-Schulbilanz'!W8,#N/A)</f>
        <v>238843.36411</v>
      </c>
      <c r="V7" s="298" t="e">
        <f aca="false">IF('CO2-Schulbilanz'!X8&gt;0, 'CO2-Schulbilanz'!X8,#N/A)</f>
        <v>#N/A</v>
      </c>
      <c r="W7" s="298" t="e">
        <f aca="false">IF('CO2-Schulbilanz'!Y8&gt;0, 'CO2-Schulbilanz'!Y8,#N/A)</f>
        <v>#N/A</v>
      </c>
      <c r="X7" s="298" t="e">
        <f aca="false">IF('CO2-Schulbilanz'!Z8&gt;0, 'CO2-Schulbilanz'!Z8,#N/A)</f>
        <v>#N/A</v>
      </c>
      <c r="Y7" s="298" t="e">
        <f aca="false">IF('CO2-Schulbilanz'!AA8&gt;0, 'CO2-Schulbilanz'!AA8,#N/A)</f>
        <v>#N/A</v>
      </c>
      <c r="Z7" s="298" t="e">
        <f aca="false">IF('CO2-Schulbilanz'!AB8&gt;0, 'CO2-Schulbilanz'!AB8,#N/A)</f>
        <v>#N/A</v>
      </c>
      <c r="AA7" s="298" t="e">
        <f aca="false">IF('CO2-Schulbilanz'!AC8&gt;0, 'CO2-Schulbilanz'!AC8,#N/A)</f>
        <v>#N/A</v>
      </c>
      <c r="AB7" s="298" t="e">
        <f aca="false">IF('CO2-Schulbilanz'!AD8&gt;0, 'CO2-Schulbilanz'!AD8,#N/A)</f>
        <v>#N/A</v>
      </c>
      <c r="AC7" s="298" t="e">
        <f aca="false">IF('CO2-Schulbilanz'!AE8&gt;0, 'CO2-Schulbilanz'!AE8,#N/A)</f>
        <v>#N/A</v>
      </c>
      <c r="AD7" s="298" t="e">
        <f aca="false">IF('CO2-Schulbilanz'!AF8&gt;0, 'CO2-Schulbilanz'!AF8,#N/A)</f>
        <v>#N/A</v>
      </c>
      <c r="AE7" s="298" t="e">
        <f aca="false">IF('CO2-Schulbilanz'!AG8&gt;0, 'CO2-Schulbilanz'!AG8,#N/A)</f>
        <v>#N/A</v>
      </c>
      <c r="AF7" s="298" t="e">
        <f aca="false">IF('CO2-Schulbilanz'!AH8&gt;0, 'CO2-Schulbilanz'!AH8,#N/A)</f>
        <v>#N/A</v>
      </c>
      <c r="AG7" s="298" t="e">
        <f aca="false">IF('CO2-Schulbilanz'!AI8&gt;0, 'CO2-Schulbilanz'!AI8,#N/A)</f>
        <v>#N/A</v>
      </c>
      <c r="AH7" s="298" t="e">
        <f aca="false">IF('CO2-Schulbilanz'!AJ8&gt;0, 'CO2-Schulbilanz'!AJ8,#N/A)</f>
        <v>#N/A</v>
      </c>
      <c r="AI7" s="298" t="e">
        <f aca="false">IF('CO2-Schulbilanz'!AK8&gt;0, 'CO2-Schulbilanz'!AK8,#N/A)</f>
        <v>#N/A</v>
      </c>
      <c r="AJ7" s="298" t="e">
        <f aca="false">IF('CO2-Schulbilanz'!AL8&gt;0, 'CO2-Schulbilanz'!AL8,#N/A)</f>
        <v>#N/A</v>
      </c>
      <c r="AK7" s="298" t="e">
        <f aca="false">IF('CO2-Schulbilanz'!AM8&gt;0, 'CO2-Schulbilanz'!AM8,#N/A)</f>
        <v>#N/A</v>
      </c>
      <c r="AL7" s="298" t="e">
        <f aca="false">IF('CO2-Schulbilanz'!AN8&gt;0, 'CO2-Schulbilanz'!AN8,#N/A)</f>
        <v>#N/A</v>
      </c>
      <c r="AM7" s="298" t="e">
        <f aca="false">IF('CO2-Schulbilanz'!AO8&gt;0, 'CO2-Schulbilanz'!AO8,#N/A)</f>
        <v>#N/A</v>
      </c>
      <c r="AN7" s="298" t="e">
        <f aca="false">IF('CO2-Schulbilanz'!AP8&gt;0, 'CO2-Schulbilanz'!AP8,#N/A)</f>
        <v>#N/A</v>
      </c>
      <c r="AO7" s="298" t="e">
        <f aca="false">IF('CO2-Schulbilanz'!AQ8&gt;0, 'CO2-Schulbilanz'!AQ8,#N/A)</f>
        <v>#N/A</v>
      </c>
      <c r="AP7" s="298" t="e">
        <f aca="false">IF('CO2-Schulbilanz'!AR8&gt;0, 'CO2-Schulbilanz'!AR8,#N/A)</f>
        <v>#N/A</v>
      </c>
      <c r="AQ7" s="298" t="e">
        <f aca="false">IF('CO2-Schulbilanz'!AS8&gt;0, 'CO2-Schulbilanz'!AS8,#N/A)</f>
        <v>#N/A</v>
      </c>
      <c r="AR7" s="298" t="e">
        <f aca="false">IF('CO2-Schulbilanz'!AT8&gt;0, 'CO2-Schulbilanz'!AT8,#N/A)</f>
        <v>#N/A</v>
      </c>
      <c r="AS7" s="298" t="e">
        <f aca="false">IF('CO2-Schulbilanz'!AU8&gt;0, 'CO2-Schulbilanz'!AU8,#N/A)</f>
        <v>#N/A</v>
      </c>
      <c r="AT7" s="298" t="e">
        <f aca="false">IF('CO2-Schulbilanz'!AV8&gt;0, 'CO2-Schulbilanz'!AV8,#N/A)</f>
        <v>#N/A</v>
      </c>
    </row>
    <row r="8" customFormat="false" ht="19.5" hidden="true" customHeight="true" outlineLevel="0" collapsed="false">
      <c r="A8" s="294"/>
      <c r="B8" s="297" t="s">
        <v>455</v>
      </c>
      <c r="C8" s="299" t="n">
        <f aca="false">IF(C6&gt;=$E3, $E4,IF(C6&gt;=$D3,$D4,IF(C6&gt;=$C3,$C4,0)))</f>
        <v>0</v>
      </c>
      <c r="D8" s="299" t="n">
        <f aca="false">IF(D6&gt;=$E3, $E4,IF(D6&gt;=$D3,$D4,IF(D6&gt;=$C3,$C4,0)))</f>
        <v>0</v>
      </c>
      <c r="E8" s="299" t="n">
        <f aca="false">IF(E6&gt;=$E3, $E4,IF(E6&gt;=$D3,$D4,IF(E6&gt;=$C3,$C4,0)))</f>
        <v>0</v>
      </c>
      <c r="F8" s="299" t="n">
        <f aca="false">IF(F6&gt;=$E3, $E4,IF(F6&gt;=$D3,$D4,IF(F6&gt;=$C3,$C4,0)))</f>
        <v>0</v>
      </c>
      <c r="G8" s="299" t="n">
        <f aca="false">IF(G6&gt;=$E3, $E4,IF(G6&gt;=$D3,$D4,IF(G6&gt;=$C3,$C4,0)))</f>
        <v>0</v>
      </c>
      <c r="H8" s="299" t="n">
        <f aca="false">IF(H6&gt;=$E3, $E4,IF(H6&gt;=$D3,$D4,IF(H6&gt;=$C3,$C4,0)))</f>
        <v>0</v>
      </c>
      <c r="I8" s="299" t="n">
        <f aca="false">IF(I6&gt;=$E3, $E4,IF(I6&gt;=$D3,$D4,IF(I6&gt;=$C3,$C4,0)))</f>
        <v>71378</v>
      </c>
      <c r="J8" s="299" t="n">
        <f aca="false">IF(J6&gt;=$E3, $E4,IF(J6&gt;=$D3,$D4,IF(J6&gt;=$C3,$C4,0)))</f>
        <v>71378</v>
      </c>
      <c r="K8" s="299" t="n">
        <f aca="false">IF(K6&gt;=$E3, $E4,IF(K6&gt;=$D3,$D4,IF(K6&gt;=$C3,$C4,0)))</f>
        <v>96255</v>
      </c>
      <c r="L8" s="299" t="n">
        <f aca="false">IF(L6&gt;=$E3, $E4,IF(L6&gt;=$D3,$D4,IF(L6&gt;=$C3,$C4,0)))</f>
        <v>96255</v>
      </c>
      <c r="M8" s="299" t="n">
        <f aca="false">IF(M6&gt;=$E3, $E4,IF(M6&gt;=$D3,$D4,IF(M6&gt;=$C3,$C4,0)))</f>
        <v>96255</v>
      </c>
      <c r="N8" s="299" t="n">
        <f aca="false">IF(N6&gt;=$E3, $E4,IF(N6&gt;=$D3,$D4,IF(N6&gt;=$C3,$C4,0)))</f>
        <v>96255</v>
      </c>
      <c r="O8" s="299" t="n">
        <f aca="false">IF(O6&gt;=$E3, $E4,IF(O6&gt;=$D3,$D4,IF(O6&gt;=$C3,$C4,0)))</f>
        <v>96255</v>
      </c>
      <c r="P8" s="299" t="n">
        <f aca="false">IF(Q6&gt;=E3, E4,IF(Q6&gt;=D3,D4,IF(Q6&gt;=C3,C4,0)))</f>
        <v>96555</v>
      </c>
      <c r="Q8" s="299" t="n">
        <f aca="false">HLOOKUP(ODD(Q6)-1,$E$3:$T$4,2)</f>
        <v>96555</v>
      </c>
      <c r="R8" s="299" t="n">
        <f aca="false">HLOOKUP(ODD(R6)-1,$E$3:$T$4,2)</f>
        <v>96955</v>
      </c>
      <c r="S8" s="299" t="n">
        <f aca="false">HLOOKUP(ODD(S6)-1,$E$3:$T$4,2)</f>
        <v>96955</v>
      </c>
      <c r="T8" s="299" t="n">
        <f aca="false">HLOOKUP(ODD(T6)-1,$E$3:$T$4,2)</f>
        <v>96955</v>
      </c>
      <c r="U8" s="299" t="n">
        <f aca="false">HLOOKUP(ODD(U6)-1,$E$3:$T$4,2)</f>
        <v>96955</v>
      </c>
      <c r="V8" s="299" t="n">
        <f aca="false">HLOOKUP(ODD(V6)-1,$E$3:$T$4,2)</f>
        <v>96955</v>
      </c>
      <c r="W8" s="299" t="n">
        <f aca="false">HLOOKUP(ODD(W6)-1,$E$3:$T$4,2)</f>
        <v>96955</v>
      </c>
      <c r="X8" s="299" t="n">
        <f aca="false">HLOOKUP(ODD(X6)-1,$E$3:$T$4,2)</f>
        <v>96955</v>
      </c>
      <c r="Y8" s="299" t="n">
        <f aca="false">HLOOKUP(ODD(Y6)-1,$E$3:$T$4,2)</f>
        <v>96955</v>
      </c>
      <c r="Z8" s="299" t="n">
        <f aca="false">HLOOKUP(ODD(Z6)-1,$E$3:$T$4,2)</f>
        <v>96955</v>
      </c>
      <c r="AA8" s="299" t="n">
        <f aca="false">HLOOKUP(ODD(AA6)-1,$E$3:$T$4,2)</f>
        <v>96955</v>
      </c>
      <c r="AB8" s="299" t="n">
        <f aca="false">HLOOKUP(ODD(AB6)-1,$E$3:$T$4,2)</f>
        <v>96955</v>
      </c>
      <c r="AC8" s="299" t="n">
        <f aca="false">HLOOKUP(ODD(AC6)-1,$E$3:$T$4,2)</f>
        <v>96955</v>
      </c>
      <c r="AD8" s="299" t="n">
        <f aca="false">HLOOKUP(ODD(AD6)-1,$E$3:$T$4,2)</f>
        <v>96955</v>
      </c>
      <c r="AE8" s="299" t="n">
        <f aca="false">HLOOKUP(ODD(AE6)-1,$E$3:$T$4,2)</f>
        <v>96955</v>
      </c>
      <c r="AF8" s="299" t="n">
        <f aca="false">HLOOKUP(ODD(AF6)-1,$E$3:$T$4,2)</f>
        <v>96955</v>
      </c>
      <c r="AG8" s="299" t="n">
        <f aca="false">HLOOKUP(ODD(AG6)-1,$E$3:$T$4,2)</f>
        <v>96955</v>
      </c>
      <c r="AH8" s="299" t="n">
        <f aca="false">HLOOKUP(ODD(AH6)-1,$E$3:$T$4,2)</f>
        <v>96955</v>
      </c>
      <c r="AI8" s="299" t="n">
        <f aca="false">HLOOKUP(ODD(AI6)-1,$E$3:$T$4,2)</f>
        <v>96955</v>
      </c>
      <c r="AJ8" s="299" t="n">
        <f aca="false">HLOOKUP(ODD(AJ6)-1,$E$3:$T$4,2)</f>
        <v>96955</v>
      </c>
      <c r="AK8" s="299" t="n">
        <f aca="false">HLOOKUP(ODD(AK6)-1,$E$3:$T$4,2)</f>
        <v>96955</v>
      </c>
      <c r="AL8" s="299" t="n">
        <f aca="false">HLOOKUP(ODD(AL6)-1,$E$3:$T$4,2)</f>
        <v>96955</v>
      </c>
      <c r="AM8" s="299" t="n">
        <f aca="false">HLOOKUP(ODD(AM6)-1,$E$3:$T$4,2)</f>
        <v>96955</v>
      </c>
      <c r="AN8" s="299" t="n">
        <f aca="false">HLOOKUP(ODD(AN6)-1,$E$3:$T$4,2)</f>
        <v>96955</v>
      </c>
      <c r="AO8" s="299" t="n">
        <f aca="false">HLOOKUP(ODD(AO6)-1,$E$3:$T$4,2)</f>
        <v>96955</v>
      </c>
      <c r="AP8" s="299" t="n">
        <f aca="false">HLOOKUP(ODD(AP6)-1,$E$3:$T$4,2)</f>
        <v>96955</v>
      </c>
      <c r="AQ8" s="299" t="n">
        <f aca="false">HLOOKUP(ODD(AQ6)-1,$E$3:$T$4,2)</f>
        <v>96955</v>
      </c>
      <c r="AR8" s="299" t="n">
        <f aca="false">HLOOKUP(ODD(AR6)-1,$E$3:$T$4,2)</f>
        <v>96955</v>
      </c>
      <c r="AS8" s="299" t="n">
        <f aca="false">HLOOKUP(ODD(AS6)-1,$E$3:$T$4,2)</f>
        <v>96955</v>
      </c>
      <c r="AT8" s="299" t="n">
        <f aca="false">HLOOKUP(ODD(AT6)-1,$E$3:$T$4,2)</f>
        <v>96955</v>
      </c>
    </row>
    <row r="9" customFormat="false" ht="19.5" hidden="true" customHeight="true" outlineLevel="0" collapsed="false">
      <c r="A9" s="294"/>
      <c r="B9" s="297" t="s">
        <v>456</v>
      </c>
      <c r="C9" s="299" t="n">
        <f aca="false">IF(C7,C7+C8,0)</f>
        <v>298086.389</v>
      </c>
      <c r="D9" s="299" t="n">
        <f aca="false">IF(D7,D7+D8,0)</f>
        <v>288576.291</v>
      </c>
      <c r="E9" s="299" t="n">
        <f aca="false">IF(E7,E7+E8,0)</f>
        <v>283735.832</v>
      </c>
      <c r="F9" s="299" t="n">
        <f aca="false">IF(F7,F7+F8,0)</f>
        <v>267658.768</v>
      </c>
      <c r="G9" s="299" t="n">
        <f aca="false">IF(G7,G7+G8,0)</f>
        <v>215723.911</v>
      </c>
      <c r="H9" s="299" t="n">
        <f aca="false">IF(H7,H7+H8,0)</f>
        <v>231113.103</v>
      </c>
      <c r="I9" s="299" t="n">
        <f aca="false">IF(I7,I7+I8,0)</f>
        <v>320200.314</v>
      </c>
      <c r="J9" s="299" t="n">
        <f aca="false">IF(J7,J7+J8,0)</f>
        <v>270419.401</v>
      </c>
      <c r="K9" s="299" t="n">
        <f aca="false">IF(K7,K7+K8,0)</f>
        <v>304096.218</v>
      </c>
      <c r="L9" s="299" t="n">
        <f aca="false">IF(L7,L7+L8,0)</f>
        <v>305553.55843</v>
      </c>
      <c r="M9" s="299" t="n">
        <f aca="false">IF(M7,M7+M8,0)</f>
        <v>312157.70234</v>
      </c>
      <c r="N9" s="299" t="n">
        <f aca="false">IF(N7,N7+N8,0)</f>
        <v>325444.86909</v>
      </c>
      <c r="O9" s="299" t="n">
        <f aca="false">IF(O7,O7+O8,0)</f>
        <v>313423.598738</v>
      </c>
      <c r="P9" s="299" t="n">
        <f aca="false">IF(P7,P7+P8,0)</f>
        <v>297542.943</v>
      </c>
      <c r="Q9" s="299" t="n">
        <f aca="false">IF(Q7,Q7+Q8,0)</f>
        <v>333145.757</v>
      </c>
      <c r="R9" s="299" t="n">
        <f aca="false">IF(R7,R7+R8,0)</f>
        <v>345504.28956</v>
      </c>
      <c r="S9" s="299" t="n">
        <f aca="false">IF(S7,S7+S8,0)</f>
        <v>316429.16049</v>
      </c>
      <c r="T9" s="299" t="n">
        <f aca="false">IF(T7,T7+T8,0)</f>
        <v>335967.14597</v>
      </c>
      <c r="U9" s="299" t="n">
        <f aca="false">IF(U7,U7+U8,0)</f>
        <v>335798.36411</v>
      </c>
      <c r="V9" s="299" t="e">
        <f aca="false">IF(V7,V7+V8,0)</f>
        <v>#N/A</v>
      </c>
      <c r="W9" s="299" t="e">
        <f aca="false">IF(W7,W7+W8,0)</f>
        <v>#N/A</v>
      </c>
      <c r="X9" s="299" t="e">
        <f aca="false">IF(X7,X7+X8,0)</f>
        <v>#N/A</v>
      </c>
      <c r="Y9" s="299" t="e">
        <f aca="false">IF(Y7,Y7+Y8,0)</f>
        <v>#N/A</v>
      </c>
      <c r="Z9" s="299" t="e">
        <f aca="false">IF(Z7,Z7+Z8,0)</f>
        <v>#N/A</v>
      </c>
      <c r="AA9" s="299" t="e">
        <f aca="false">IF(AA7,AA7+AA8,0)</f>
        <v>#N/A</v>
      </c>
      <c r="AB9" s="299" t="e">
        <f aca="false">IF(AB7,AB7+AB8,0)</f>
        <v>#N/A</v>
      </c>
      <c r="AC9" s="299" t="e">
        <f aca="false">IF(AC7,AC7+AC8,0)</f>
        <v>#N/A</v>
      </c>
      <c r="AD9" s="299" t="e">
        <f aca="false">IF(AD7,AD7+AD8,0)</f>
        <v>#N/A</v>
      </c>
      <c r="AE9" s="299" t="e">
        <f aca="false">IF(AE7,AE7+AE8,0)</f>
        <v>#N/A</v>
      </c>
      <c r="AF9" s="299" t="e">
        <f aca="false">IF(AF7,AF7+AF8,0)</f>
        <v>#N/A</v>
      </c>
      <c r="AG9" s="299" t="e">
        <f aca="false">IF(AG7,AG7+AG8,0)</f>
        <v>#N/A</v>
      </c>
      <c r="AH9" s="299" t="e">
        <f aca="false">IF(AH7,AH7+AH8,0)</f>
        <v>#N/A</v>
      </c>
      <c r="AI9" s="299" t="e">
        <f aca="false">IF(AI7,AI7+AI8,0)</f>
        <v>#N/A</v>
      </c>
      <c r="AJ9" s="299" t="e">
        <f aca="false">IF(AJ7,AJ7+AJ8,0)</f>
        <v>#N/A</v>
      </c>
      <c r="AK9" s="299" t="e">
        <f aca="false">IF(AK7,AK7+AK8,0)</f>
        <v>#N/A</v>
      </c>
      <c r="AL9" s="299" t="e">
        <f aca="false">IF(AL7,AL7+AL8,0)</f>
        <v>#N/A</v>
      </c>
      <c r="AM9" s="299" t="e">
        <f aca="false">IF(AM7,AM7+AM8,0)</f>
        <v>#N/A</v>
      </c>
      <c r="AN9" s="299" t="e">
        <f aca="false">IF(AN7,AN7+AN8,0)</f>
        <v>#N/A</v>
      </c>
      <c r="AO9" s="299" t="e">
        <f aca="false">IF(AO7,AO7+AO8,0)</f>
        <v>#N/A</v>
      </c>
      <c r="AP9" s="299" t="e">
        <f aca="false">IF(AP7,AP7+AP8,0)</f>
        <v>#N/A</v>
      </c>
      <c r="AQ9" s="299" t="e">
        <f aca="false">IF(AQ7,AQ7+AQ8,0)</f>
        <v>#N/A</v>
      </c>
      <c r="AR9" s="299" t="e">
        <f aca="false">IF(AR7,AR7+AR8,0)</f>
        <v>#N/A</v>
      </c>
      <c r="AS9" s="299" t="e">
        <f aca="false">IF(AS7,AS7+AS8,0)</f>
        <v>#N/A</v>
      </c>
      <c r="AT9" s="299" t="e">
        <f aca="false">IF(AT7,AT7+AT8,0)</f>
        <v>#N/A</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U54"/>
  <sheetViews>
    <sheetView showFormulas="false" showGridLines="true" showRowColHeaders="true" showZeros="true" rightToLeft="false" tabSelected="false" showOutlineSymbols="true" defaultGridColor="true" view="normal" topLeftCell="B16" colorId="64" zoomScale="75" zoomScaleNormal="75" zoomScalePageLayoutView="100" workbookViewId="0">
      <selection pane="topLeft" activeCell="S58" activeCellId="0" sqref="S58"/>
    </sheetView>
  </sheetViews>
  <sheetFormatPr defaultColWidth="11.42578125" defaultRowHeight="12.75" customHeight="true" zeroHeight="false" outlineLevelRow="0" outlineLevelCol="0"/>
  <cols>
    <col collapsed="false" customWidth="true" hidden="false" outlineLevel="0" max="1" min="1" style="230" width="4.71"/>
    <col collapsed="false" customWidth="true" hidden="false" outlineLevel="0" max="2" min="2" style="230" width="25"/>
    <col collapsed="false" customWidth="true" hidden="false" outlineLevel="0" max="3" min="3" style="230" width="24.29"/>
    <col collapsed="false" customWidth="true" hidden="false" outlineLevel="0" max="17" min="4" style="230" width="9.29"/>
    <col collapsed="false" customWidth="true" hidden="false" outlineLevel="0" max="47" min="18" style="230" width="8.86"/>
    <col collapsed="false" customWidth="false" hidden="false" outlineLevel="0" max="1024" min="48" style="230" width="11.43"/>
  </cols>
  <sheetData>
    <row r="2" customFormat="false" ht="15.75" hidden="false" customHeight="true" outlineLevel="0" collapsed="false"/>
    <row r="26" customFormat="false" ht="15.75" hidden="false" customHeight="true" outlineLevel="0" collapsed="false"/>
    <row r="28" customFormat="false" ht="12.75" hidden="false" customHeight="false" outlineLevel="0" collapsed="false">
      <c r="D28" s="228"/>
    </row>
    <row r="29" customFormat="false" ht="12.75" hidden="false" customHeight="false" outlineLevel="0" collapsed="false">
      <c r="B29" s="300" t="s">
        <v>457</v>
      </c>
      <c r="C29" s="296" t="s">
        <v>458</v>
      </c>
      <c r="D29" s="301" t="n">
        <f aca="false">Energieverbräuche!D3</f>
        <v>2007</v>
      </c>
      <c r="E29" s="301" t="n">
        <f aca="false">Energieverbräuche!E3</f>
        <v>2008</v>
      </c>
      <c r="F29" s="301" t="n">
        <f aca="false">Energieverbräuche!F3</f>
        <v>2009</v>
      </c>
      <c r="G29" s="301" t="n">
        <f aca="false">Energieverbräuche!G3</f>
        <v>2010</v>
      </c>
      <c r="H29" s="301" t="n">
        <f aca="false">Energieverbräuche!H3</f>
        <v>2011</v>
      </c>
      <c r="I29" s="301" t="n">
        <f aca="false">Energieverbräuche!I3</f>
        <v>2012</v>
      </c>
      <c r="J29" s="301" t="n">
        <f aca="false">Energieverbräuche!J3</f>
        <v>2013</v>
      </c>
      <c r="K29" s="301" t="n">
        <f aca="false">Energieverbräuche!K3</f>
        <v>2014</v>
      </c>
      <c r="L29" s="301" t="n">
        <f aca="false">Energieverbräuche!L3</f>
        <v>2015</v>
      </c>
      <c r="M29" s="301" t="n">
        <f aca="false">Energieverbräuche!M3</f>
        <v>2016</v>
      </c>
      <c r="N29" s="301" t="n">
        <f aca="false">Energieverbräuche!N3</f>
        <v>2017</v>
      </c>
      <c r="O29" s="301" t="n">
        <f aca="false">Energieverbräuche!O3</f>
        <v>2018</v>
      </c>
      <c r="P29" s="301" t="n">
        <f aca="false">Energieverbräuche!P3</f>
        <v>2019</v>
      </c>
      <c r="Q29" s="301" t="n">
        <f aca="false">Energieverbräuche!Q3</f>
        <v>2020</v>
      </c>
      <c r="R29" s="301" t="n">
        <f aca="false">Energieverbräuche!R3</f>
        <v>2021</v>
      </c>
      <c r="S29" s="301" t="n">
        <f aca="false">Energieverbräuche!S3</f>
        <v>2022</v>
      </c>
      <c r="T29" s="301" t="n">
        <f aca="false">Energieverbräuche!T3</f>
        <v>2023</v>
      </c>
      <c r="U29" s="301" t="n">
        <f aca="false">Energieverbräuche!U3</f>
        <v>2024</v>
      </c>
      <c r="V29" s="301" t="n">
        <f aca="false">Energieverbräuche!V3</f>
        <v>2025</v>
      </c>
      <c r="W29" s="301" t="n">
        <f aca="false">Energieverbräuche!W3</f>
        <v>2026</v>
      </c>
      <c r="X29" s="301" t="n">
        <f aca="false">Energieverbräuche!X3</f>
        <v>2027</v>
      </c>
      <c r="Y29" s="301" t="n">
        <f aca="false">Energieverbräuche!Y3</f>
        <v>2028</v>
      </c>
      <c r="Z29" s="301" t="n">
        <f aca="false">Energieverbräuche!Z3</f>
        <v>2029</v>
      </c>
      <c r="AA29" s="301" t="n">
        <f aca="false">Energieverbräuche!AA3</f>
        <v>2030</v>
      </c>
      <c r="AB29" s="301" t="n">
        <f aca="false">Energieverbräuche!AB3</f>
        <v>2031</v>
      </c>
      <c r="AC29" s="301" t="n">
        <f aca="false">Energieverbräuche!AC3</f>
        <v>2032</v>
      </c>
      <c r="AD29" s="301" t="n">
        <f aca="false">Energieverbräuche!AD3</f>
        <v>2033</v>
      </c>
      <c r="AE29" s="301" t="n">
        <f aca="false">Energieverbräuche!AE3</f>
        <v>2034</v>
      </c>
      <c r="AF29" s="301" t="n">
        <f aca="false">Energieverbräuche!AF3</f>
        <v>2035</v>
      </c>
      <c r="AG29" s="301" t="n">
        <f aca="false">Energieverbräuche!AG3</f>
        <v>2036</v>
      </c>
      <c r="AH29" s="301" t="n">
        <f aca="false">Energieverbräuche!AH3</f>
        <v>2037</v>
      </c>
      <c r="AI29" s="301" t="n">
        <f aca="false">Energieverbräuche!AI3</f>
        <v>2038</v>
      </c>
      <c r="AJ29" s="301" t="n">
        <f aca="false">Energieverbräuche!AJ3</f>
        <v>2039</v>
      </c>
      <c r="AK29" s="301" t="n">
        <f aca="false">Energieverbräuche!AK3</f>
        <v>2040</v>
      </c>
      <c r="AL29" s="301" t="n">
        <f aca="false">Energieverbräuche!AL3</f>
        <v>2041</v>
      </c>
      <c r="AM29" s="301" t="n">
        <f aca="false">Energieverbräuche!AM3</f>
        <v>2042</v>
      </c>
      <c r="AN29" s="301" t="n">
        <f aca="false">Energieverbräuche!AN3</f>
        <v>2043</v>
      </c>
      <c r="AO29" s="301" t="n">
        <f aca="false">Energieverbräuche!AO3</f>
        <v>2044</v>
      </c>
      <c r="AP29" s="301" t="n">
        <f aca="false">Energieverbräuche!AP3</f>
        <v>2045</v>
      </c>
      <c r="AQ29" s="301" t="n">
        <f aca="false">Energieverbräuche!AQ3</f>
        <v>2046</v>
      </c>
      <c r="AR29" s="301" t="n">
        <f aca="false">Energieverbräuche!AR3</f>
        <v>2047</v>
      </c>
      <c r="AS29" s="301" t="n">
        <f aca="false">Energieverbräuche!AS3</f>
        <v>2048</v>
      </c>
      <c r="AT29" s="301" t="n">
        <f aca="false">Energieverbräuche!AT3</f>
        <v>2049</v>
      </c>
      <c r="AU29" s="301" t="n">
        <f aca="false">Energieverbräuche!AU3</f>
        <v>2050</v>
      </c>
    </row>
    <row r="30" customFormat="false" ht="12.75" hidden="true" customHeight="false" outlineLevel="0" collapsed="false">
      <c r="B30" s="302" t="s">
        <v>443</v>
      </c>
      <c r="C30" s="302"/>
      <c r="D30" s="302"/>
      <c r="E30" s="302"/>
      <c r="F30" s="302"/>
      <c r="G30" s="302"/>
      <c r="H30" s="302"/>
      <c r="I30" s="302"/>
      <c r="J30" s="302"/>
      <c r="K30" s="302"/>
      <c r="L30" s="302"/>
      <c r="M30" s="302"/>
      <c r="N30" s="302"/>
      <c r="O30" s="302"/>
      <c r="P30" s="302"/>
      <c r="Q30" s="302"/>
      <c r="R30" s="302"/>
      <c r="S30" s="302"/>
      <c r="T30" s="302"/>
      <c r="U30" s="302"/>
      <c r="V30" s="302"/>
      <c r="W30" s="302"/>
      <c r="X30" s="302"/>
      <c r="Y30" s="302"/>
      <c r="Z30" s="302"/>
      <c r="AA30" s="302"/>
      <c r="AB30" s="302"/>
      <c r="AC30" s="302"/>
      <c r="AD30" s="302"/>
      <c r="AE30" s="302"/>
      <c r="AF30" s="302"/>
      <c r="AG30" s="302"/>
      <c r="AH30" s="302"/>
      <c r="AI30" s="302"/>
      <c r="AJ30" s="302"/>
      <c r="AK30" s="302"/>
      <c r="AL30" s="302"/>
      <c r="AM30" s="302"/>
      <c r="AN30" s="302"/>
      <c r="AO30" s="302"/>
      <c r="AP30" s="302"/>
      <c r="AQ30" s="302"/>
      <c r="AR30" s="302"/>
      <c r="AS30" s="302"/>
      <c r="AT30" s="302"/>
      <c r="AU30" s="302"/>
    </row>
    <row r="31" s="294" customFormat="true" ht="16.5" hidden="true" customHeight="true" outlineLevel="0" collapsed="false">
      <c r="B31" s="303" t="s">
        <v>459</v>
      </c>
      <c r="C31" s="304"/>
      <c r="D31" s="305" t="n">
        <f aca="false">'CO2-Schulbilanz'!E18</f>
        <v>193102</v>
      </c>
      <c r="E31" s="305" t="n">
        <f aca="false">'CO2-Schulbilanz'!F18</f>
        <v>181090</v>
      </c>
      <c r="F31" s="305" t="n">
        <f aca="false">'CO2-Schulbilanz'!G18</f>
        <v>181272</v>
      </c>
      <c r="G31" s="305" t="n">
        <f aca="false">'CO2-Schulbilanz'!H18</f>
        <v>198744</v>
      </c>
      <c r="H31" s="305" t="n">
        <f aca="false">'CO2-Schulbilanz'!I18</f>
        <v>155246</v>
      </c>
      <c r="I31" s="305" t="n">
        <f aca="false">'CO2-Schulbilanz'!J18</f>
        <v>163800</v>
      </c>
      <c r="J31" s="305" t="n">
        <f aca="false">'CO2-Schulbilanz'!K18</f>
        <v>178542</v>
      </c>
      <c r="K31" s="305" t="n">
        <f aca="false">'CO2-Schulbilanz'!L18</f>
        <v>142651.6</v>
      </c>
      <c r="L31" s="305" t="n">
        <f aca="false">'CO2-Schulbilanz'!M18</f>
        <v>147896.84</v>
      </c>
      <c r="M31" s="305" t="n">
        <f aca="false">'CO2-Schulbilanz'!N18</f>
        <v>157959.62</v>
      </c>
      <c r="N31" s="305" t="n">
        <f aca="false">'CO2-Schulbilanz'!O18</f>
        <v>163337.72</v>
      </c>
      <c r="O31" s="305" t="n">
        <f aca="false">'CO2-Schulbilanz'!P18</f>
        <v>173992</v>
      </c>
      <c r="P31" s="305" t="n">
        <f aca="false">'CO2-Schulbilanz'!Q18</f>
        <v>164710</v>
      </c>
      <c r="Q31" s="305" t="n">
        <f aca="false">'CO2-Schulbilanz'!R18</f>
        <v>148876</v>
      </c>
      <c r="R31" s="305" t="n">
        <f aca="false">'CO2-Schulbilanz'!S18</f>
        <v>188552</v>
      </c>
      <c r="S31" s="305" t="n">
        <f aca="false">'CO2-Schulbilanz'!T18</f>
        <v>186080.986</v>
      </c>
      <c r="T31" s="305" t="n">
        <f aca="false">'CO2-Schulbilanz'!U18</f>
        <v>157236.534</v>
      </c>
      <c r="U31" s="305" t="n">
        <f aca="false">'CO2-Schulbilanz'!V18</f>
        <v>176064.798</v>
      </c>
      <c r="V31" s="305" t="n">
        <f aca="false">'CO2-Schulbilanz'!W18</f>
        <v>181782.692</v>
      </c>
      <c r="W31" s="305" t="n">
        <f aca="false">'CO2-Schulbilanz'!X18</f>
        <v>0</v>
      </c>
      <c r="X31" s="305" t="n">
        <f aca="false">'CO2-Schulbilanz'!Y18</f>
        <v>0</v>
      </c>
      <c r="Y31" s="305" t="n">
        <f aca="false">'CO2-Schulbilanz'!Z18</f>
        <v>0</v>
      </c>
      <c r="Z31" s="305" t="n">
        <f aca="false">'CO2-Schulbilanz'!AA18</f>
        <v>0</v>
      </c>
      <c r="AA31" s="305" t="n">
        <f aca="false">'CO2-Schulbilanz'!AB18</f>
        <v>0</v>
      </c>
      <c r="AB31" s="305" t="n">
        <f aca="false">'CO2-Schulbilanz'!AC18</f>
        <v>0</v>
      </c>
      <c r="AC31" s="305" t="n">
        <f aca="false">'CO2-Schulbilanz'!AD18</f>
        <v>0</v>
      </c>
      <c r="AD31" s="305" t="n">
        <f aca="false">'CO2-Schulbilanz'!AE18</f>
        <v>0</v>
      </c>
      <c r="AE31" s="305" t="n">
        <f aca="false">'CO2-Schulbilanz'!AF18</f>
        <v>0</v>
      </c>
      <c r="AF31" s="305" t="n">
        <f aca="false">'CO2-Schulbilanz'!AG18</f>
        <v>0</v>
      </c>
      <c r="AG31" s="305" t="n">
        <f aca="false">'CO2-Schulbilanz'!AH18</f>
        <v>0</v>
      </c>
      <c r="AH31" s="305" t="n">
        <f aca="false">'CO2-Schulbilanz'!AI18</f>
        <v>0</v>
      </c>
      <c r="AI31" s="305" t="n">
        <f aca="false">'CO2-Schulbilanz'!AJ18</f>
        <v>0</v>
      </c>
      <c r="AJ31" s="305" t="n">
        <f aca="false">'CO2-Schulbilanz'!AK18</f>
        <v>0</v>
      </c>
      <c r="AK31" s="305" t="n">
        <f aca="false">'CO2-Schulbilanz'!AL18</f>
        <v>0</v>
      </c>
      <c r="AL31" s="305" t="n">
        <f aca="false">'CO2-Schulbilanz'!AM18</f>
        <v>0</v>
      </c>
      <c r="AM31" s="305" t="n">
        <f aca="false">'CO2-Schulbilanz'!AN18</f>
        <v>0</v>
      </c>
      <c r="AN31" s="305" t="n">
        <f aca="false">'CO2-Schulbilanz'!AO18</f>
        <v>0</v>
      </c>
      <c r="AO31" s="305" t="n">
        <f aca="false">'CO2-Schulbilanz'!AP18</f>
        <v>0</v>
      </c>
      <c r="AP31" s="305" t="n">
        <f aca="false">'CO2-Schulbilanz'!AQ18</f>
        <v>0</v>
      </c>
      <c r="AQ31" s="305" t="n">
        <f aca="false">'CO2-Schulbilanz'!AR18</f>
        <v>0</v>
      </c>
      <c r="AR31" s="305" t="n">
        <f aca="false">'CO2-Schulbilanz'!AS18</f>
        <v>0</v>
      </c>
      <c r="AS31" s="305" t="n">
        <f aca="false">'CO2-Schulbilanz'!AT18</f>
        <v>0</v>
      </c>
      <c r="AT31" s="305" t="n">
        <f aca="false">'CO2-Schulbilanz'!AU18</f>
        <v>0</v>
      </c>
      <c r="AU31" s="305" t="n">
        <f aca="false">'CO2-Schulbilanz'!AV18</f>
        <v>0</v>
      </c>
    </row>
    <row r="32" customFormat="false" ht="16.5" hidden="false" customHeight="true" outlineLevel="0" collapsed="false">
      <c r="A32" s="306" t="s">
        <v>460</v>
      </c>
      <c r="B32" s="303" t="s">
        <v>461</v>
      </c>
      <c r="C32" s="303" t="s">
        <v>462</v>
      </c>
      <c r="D32" s="307" t="n">
        <f aca="false">HLOOKUP(D29,$D$53:$AU$54,2,0)</f>
        <v>84.9</v>
      </c>
      <c r="E32" s="307" t="n">
        <f aca="false">HLOOKUP(E29,$D$53:$AU$54,2,0)</f>
        <v>86.6</v>
      </c>
      <c r="F32" s="307" t="n">
        <f aca="false">HLOOKUP(F29,$D$53:$AU$54,2,0)</f>
        <v>90.8</v>
      </c>
      <c r="G32" s="307" t="n">
        <f aca="false">HLOOKUP(G29,$D$53:$AU$54,2,0)</f>
        <v>109.1</v>
      </c>
      <c r="H32" s="307" t="n">
        <f aca="false">HLOOKUP(H29,$D$53:$AU$54,2,0)</f>
        <v>87.5</v>
      </c>
      <c r="I32" s="307" t="n">
        <f aca="false">HLOOKUP(I29,$D$53:$AU$54,2,0)</f>
        <v>95.1</v>
      </c>
      <c r="J32" s="307" t="n">
        <f aca="false">HLOOKUP(J29,$D$53:$AU$54,2,0)</f>
        <v>97.7</v>
      </c>
      <c r="K32" s="307" t="n">
        <f aca="false">HLOOKUP(K29,$D$53:$AU$54,2,0)</f>
        <v>81.1</v>
      </c>
      <c r="L32" s="307" t="n">
        <f aca="false">HLOOKUP(L29,$D$53:$AU$54,2,0)</f>
        <v>87.2</v>
      </c>
      <c r="M32" s="308" t="n">
        <v>90.7</v>
      </c>
      <c r="N32" s="308" t="n">
        <v>88.4</v>
      </c>
      <c r="O32" s="308" t="n">
        <v>84.7</v>
      </c>
      <c r="P32" s="308" t="n">
        <f aca="false">HLOOKUP(P29,$D$53:$AU$54,2,0)</f>
        <v>100</v>
      </c>
      <c r="Q32" s="308" t="n">
        <f aca="false">HLOOKUP(Q29,$D$53:$AU$54,2,0)</f>
        <v>100</v>
      </c>
      <c r="R32" s="308" t="n">
        <f aca="false">HLOOKUP(R29,$D$53:$AU$54,2,0)</f>
        <v>100</v>
      </c>
      <c r="S32" s="308" t="n">
        <f aca="false">HLOOKUP(S29,$D$53:$AU$54,2,0)</f>
        <v>98.63</v>
      </c>
      <c r="T32" s="308" t="n">
        <f aca="false">HLOOKUP(T29,$D$53:$AU$54,2,0)</f>
        <v>95.5</v>
      </c>
      <c r="U32" s="308" t="n">
        <f aca="false">HLOOKUP(U29,$D$53:$AU$54,2,0)</f>
        <v>100</v>
      </c>
      <c r="V32" s="308" t="n">
        <f aca="false">HLOOKUP(V29,$D$53:$AU$54,2,0)</f>
        <v>100</v>
      </c>
      <c r="W32" s="308" t="n">
        <f aca="false">HLOOKUP(W29,$D$53:$AU$54,2,0)</f>
        <v>100</v>
      </c>
      <c r="X32" s="308" t="n">
        <f aca="false">HLOOKUP(X29,$D$53:$AU$54,2,0)</f>
        <v>100</v>
      </c>
      <c r="Y32" s="308" t="n">
        <f aca="false">HLOOKUP(Y29,$D$53:$AU$54,2,0)</f>
        <v>100</v>
      </c>
      <c r="Z32" s="308" t="n">
        <f aca="false">HLOOKUP(Z29,$D$53:$AU$54,2,0)</f>
        <v>100</v>
      </c>
      <c r="AA32" s="308" t="n">
        <f aca="false">HLOOKUP(AA29,$D$53:$AU$54,2,0)</f>
        <v>100</v>
      </c>
      <c r="AB32" s="308" t="n">
        <f aca="false">HLOOKUP(AB29,$D$53:$AU$54,2,0)</f>
        <v>100</v>
      </c>
      <c r="AC32" s="308" t="n">
        <f aca="false">HLOOKUP(AC29,$D$53:$AU$54,2,0)</f>
        <v>100</v>
      </c>
      <c r="AD32" s="308" t="n">
        <f aca="false">HLOOKUP(AD29,$D$53:$AU$54,2,0)</f>
        <v>100</v>
      </c>
      <c r="AE32" s="308" t="n">
        <f aca="false">HLOOKUP(AE29,$D$53:$AU$54,2,0)</f>
        <v>100</v>
      </c>
      <c r="AF32" s="308" t="n">
        <f aca="false">HLOOKUP(AF29,$D$53:$AU$54,2,0)</f>
        <v>100</v>
      </c>
      <c r="AG32" s="308" t="n">
        <f aca="false">HLOOKUP(AG29,$D$53:$AU$54,2,0)</f>
        <v>100</v>
      </c>
      <c r="AH32" s="308" t="n">
        <f aca="false">HLOOKUP(AH29,$D$53:$AU$54,2,0)</f>
        <v>100</v>
      </c>
      <c r="AI32" s="308" t="n">
        <f aca="false">HLOOKUP(AI29,$D$53:$AU$54,2,0)</f>
        <v>100</v>
      </c>
      <c r="AJ32" s="308" t="n">
        <f aca="false">HLOOKUP(AJ29,$D$53:$AU$54,2,0)</f>
        <v>100</v>
      </c>
      <c r="AK32" s="308" t="n">
        <f aca="false">HLOOKUP(AK29,$D$53:$AU$54,2,0)</f>
        <v>100</v>
      </c>
      <c r="AL32" s="308" t="n">
        <f aca="false">HLOOKUP(AL29,$D$53:$AU$54,2,0)</f>
        <v>100</v>
      </c>
      <c r="AM32" s="308" t="n">
        <f aca="false">HLOOKUP(AM29,$D$53:$AU$54,2,0)</f>
        <v>100</v>
      </c>
      <c r="AN32" s="308" t="n">
        <f aca="false">HLOOKUP(AN29,$D$53:$AU$54,2,0)</f>
        <v>100</v>
      </c>
      <c r="AO32" s="308" t="n">
        <f aca="false">HLOOKUP(AO29,$D$53:$AU$54,2,0)</f>
        <v>100</v>
      </c>
      <c r="AP32" s="308" t="n">
        <f aca="false">HLOOKUP(AP29,$D$53:$AU$54,2,0)</f>
        <v>100</v>
      </c>
      <c r="AQ32" s="308" t="n">
        <f aca="false">HLOOKUP(AQ29,$D$53:$AU$54,2,0)</f>
        <v>100</v>
      </c>
      <c r="AR32" s="308" t="n">
        <f aca="false">HLOOKUP(AR29,$D$53:$AU$54,2,0)</f>
        <v>100</v>
      </c>
      <c r="AS32" s="308" t="n">
        <f aca="false">HLOOKUP(AS29,$D$53:$AU$54,2,0)</f>
        <v>100</v>
      </c>
      <c r="AT32" s="308" t="n">
        <f aca="false">HLOOKUP(AT29,$D$53:$AU$54,2,0)</f>
        <v>100</v>
      </c>
      <c r="AU32" s="308" t="n">
        <f aca="false">HLOOKUP(AU29,$D$53:$AU$54,2,0)</f>
        <v>100</v>
      </c>
    </row>
    <row r="33" customFormat="false" ht="16.5" hidden="true" customHeight="true" outlineLevel="0" collapsed="false">
      <c r="B33" s="303" t="s">
        <v>463</v>
      </c>
      <c r="C33" s="304"/>
      <c r="D33" s="305" t="n">
        <f aca="false">D31/D32*100</f>
        <v>227446.40753828</v>
      </c>
      <c r="E33" s="305" t="n">
        <f aca="false">E31/E32*100</f>
        <v>209110.854503464</v>
      </c>
      <c r="F33" s="305" t="n">
        <f aca="false">F31/F32*100</f>
        <v>199638.766519824</v>
      </c>
      <c r="G33" s="305" t="n">
        <f aca="false">G31/G32*100</f>
        <v>182166.819431714</v>
      </c>
      <c r="H33" s="305" t="n">
        <f aca="false">H31/H32*100</f>
        <v>177424</v>
      </c>
      <c r="I33" s="305" t="n">
        <f aca="false">I31/I32*100</f>
        <v>172239.747634069</v>
      </c>
      <c r="J33" s="305" t="n">
        <f aca="false">J31/J32*100</f>
        <v>182745.138178096</v>
      </c>
      <c r="K33" s="309" t="n">
        <f aca="false">K31/K32*100</f>
        <v>175895.930949445</v>
      </c>
      <c r="L33" s="309" t="n">
        <f aca="false">L31/L32*100</f>
        <v>169606.467889908</v>
      </c>
      <c r="M33" s="309" t="n">
        <f aca="false">M31/M32*100</f>
        <v>174156.141124587</v>
      </c>
      <c r="N33" s="309" t="n">
        <f aca="false">N31/N32*100</f>
        <v>184771.176470588</v>
      </c>
      <c r="O33" s="309" t="n">
        <f aca="false">O31/O32*100</f>
        <v>205421.487603306</v>
      </c>
      <c r="P33" s="309" t="n">
        <f aca="false">P31/P32*100</f>
        <v>164710</v>
      </c>
      <c r="Q33" s="309" t="n">
        <f aca="false">Q31/Q32*100</f>
        <v>148876</v>
      </c>
      <c r="R33" s="309" t="n">
        <f aca="false">R31/R32*100</f>
        <v>188552</v>
      </c>
      <c r="S33" s="309" t="n">
        <f aca="false">S31/S32*100</f>
        <v>188665.706174592</v>
      </c>
      <c r="T33" s="309" t="n">
        <f aca="false">T31/T32*100</f>
        <v>164645.585340314</v>
      </c>
      <c r="U33" s="309" t="n">
        <f aca="false">U31/U32*100</f>
        <v>176064.798</v>
      </c>
      <c r="V33" s="309" t="n">
        <f aca="false">V31/V32*100</f>
        <v>181782.692</v>
      </c>
      <c r="W33" s="309" t="n">
        <f aca="false">W31/W32*100</f>
        <v>0</v>
      </c>
      <c r="X33" s="309" t="n">
        <f aca="false">X31/X32*100</f>
        <v>0</v>
      </c>
      <c r="Y33" s="309" t="n">
        <f aca="false">Y31/Y32*100</f>
        <v>0</v>
      </c>
      <c r="Z33" s="309" t="n">
        <f aca="false">Z31/Z32*100</f>
        <v>0</v>
      </c>
      <c r="AA33" s="309" t="n">
        <f aca="false">AA31/AA32*100</f>
        <v>0</v>
      </c>
      <c r="AB33" s="309" t="n">
        <f aca="false">AB31/AB32*100</f>
        <v>0</v>
      </c>
      <c r="AC33" s="309" t="n">
        <f aca="false">AC31/AC32*100</f>
        <v>0</v>
      </c>
      <c r="AD33" s="309" t="n">
        <f aca="false">AD31/AD32*100</f>
        <v>0</v>
      </c>
      <c r="AE33" s="309" t="n">
        <f aca="false">AE31/AE32*100</f>
        <v>0</v>
      </c>
      <c r="AF33" s="309" t="n">
        <f aca="false">AF31/AF32*100</f>
        <v>0</v>
      </c>
      <c r="AG33" s="309" t="n">
        <f aca="false">AG31/AG32*100</f>
        <v>0</v>
      </c>
      <c r="AH33" s="309" t="n">
        <f aca="false">AH31/AH32*100</f>
        <v>0</v>
      </c>
      <c r="AI33" s="309" t="n">
        <f aca="false">AI31/AI32*100</f>
        <v>0</v>
      </c>
      <c r="AJ33" s="309" t="n">
        <f aca="false">AJ31/AJ32*100</f>
        <v>0</v>
      </c>
      <c r="AK33" s="309" t="n">
        <f aca="false">AK31/AK32*100</f>
        <v>0</v>
      </c>
      <c r="AL33" s="309" t="n">
        <f aca="false">AL31/AL32*100</f>
        <v>0</v>
      </c>
      <c r="AM33" s="309" t="n">
        <f aca="false">AM31/AM32*100</f>
        <v>0</v>
      </c>
      <c r="AN33" s="309" t="n">
        <f aca="false">AN31/AN32*100</f>
        <v>0</v>
      </c>
      <c r="AO33" s="309" t="n">
        <f aca="false">AO31/AO32*100</f>
        <v>0</v>
      </c>
      <c r="AP33" s="309" t="n">
        <f aca="false">AP31/AP32*100</f>
        <v>0</v>
      </c>
      <c r="AQ33" s="309" t="n">
        <f aca="false">AQ31/AQ32*100</f>
        <v>0</v>
      </c>
      <c r="AR33" s="309" t="n">
        <f aca="false">AR31/AR32*100</f>
        <v>0</v>
      </c>
      <c r="AS33" s="309" t="n">
        <f aca="false">AS31/AS32*100</f>
        <v>0</v>
      </c>
      <c r="AT33" s="309" t="n">
        <f aca="false">AT31/AT32*100</f>
        <v>0</v>
      </c>
      <c r="AU33" s="309" t="n">
        <f aca="false">AU31/AU32*100</f>
        <v>0</v>
      </c>
    </row>
    <row r="34" customFormat="false" ht="6.75" hidden="true" customHeight="true" outlineLevel="0" collapsed="false">
      <c r="B34" s="310"/>
      <c r="C34" s="310"/>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1"/>
    </row>
    <row r="35" customFormat="false" ht="16.5" hidden="true" customHeight="true" outlineLevel="0" collapsed="false">
      <c r="B35" s="303" t="s">
        <v>464</v>
      </c>
      <c r="C35" s="304"/>
      <c r="D35" s="312" t="n">
        <f aca="false">D43*20</f>
        <v>800</v>
      </c>
      <c r="E35" s="312" t="n">
        <f aca="false">E43*20</f>
        <v>800</v>
      </c>
      <c r="F35" s="312" t="n">
        <f aca="false">F43*20</f>
        <v>800</v>
      </c>
      <c r="G35" s="312" t="n">
        <f aca="false">G43*20</f>
        <v>800</v>
      </c>
      <c r="H35" s="312" t="n">
        <f aca="false">H43*20</f>
        <v>800</v>
      </c>
      <c r="I35" s="312" t="n">
        <f aca="false">I43*20</f>
        <v>800</v>
      </c>
      <c r="J35" s="312" t="n">
        <f aca="false">J43*20</f>
        <v>800</v>
      </c>
      <c r="K35" s="313" t="n">
        <f aca="false">K43*20</f>
        <v>800</v>
      </c>
      <c r="L35" s="313" t="n">
        <f aca="false">L43*20</f>
        <v>800</v>
      </c>
      <c r="M35" s="313" t="n">
        <f aca="false">M43*20</f>
        <v>800</v>
      </c>
      <c r="N35" s="313" t="n">
        <f aca="false">N43*20</f>
        <v>800</v>
      </c>
      <c r="O35" s="313" t="n">
        <f aca="false">O43*20</f>
        <v>800</v>
      </c>
      <c r="P35" s="313" t="n">
        <f aca="false">P43*20</f>
        <v>800</v>
      </c>
      <c r="Q35" s="313" t="n">
        <f aca="false">Q43*20</f>
        <v>800</v>
      </c>
      <c r="R35" s="313" t="n">
        <f aca="false">R43*20</f>
        <v>800</v>
      </c>
      <c r="S35" s="313" t="n">
        <f aca="false">S43*20</f>
        <v>800</v>
      </c>
      <c r="T35" s="313" t="n">
        <f aca="false">T43*20</f>
        <v>800</v>
      </c>
      <c r="U35" s="313" t="n">
        <f aca="false">U43*20</f>
        <v>800</v>
      </c>
      <c r="V35" s="313" t="n">
        <f aca="false">V43*20</f>
        <v>800</v>
      </c>
      <c r="W35" s="313" t="n">
        <f aca="false">W43*20</f>
        <v>800</v>
      </c>
      <c r="X35" s="313" t="n">
        <f aca="false">X43*20</f>
        <v>800</v>
      </c>
      <c r="Y35" s="313" t="n">
        <f aca="false">Y43*20</f>
        <v>800</v>
      </c>
      <c r="Z35" s="313" t="n">
        <f aca="false">Z43*20</f>
        <v>800</v>
      </c>
      <c r="AA35" s="313" t="n">
        <f aca="false">AA43*20</f>
        <v>800</v>
      </c>
      <c r="AB35" s="313" t="n">
        <f aca="false">AB43*20</f>
        <v>800</v>
      </c>
      <c r="AC35" s="313" t="n">
        <f aca="false">AC43*20</f>
        <v>800</v>
      </c>
      <c r="AD35" s="313" t="n">
        <f aca="false">AD43*20</f>
        <v>800</v>
      </c>
      <c r="AE35" s="313" t="n">
        <f aca="false">AE43*20</f>
        <v>800</v>
      </c>
      <c r="AF35" s="313" t="n">
        <f aca="false">AF43*20</f>
        <v>800</v>
      </c>
      <c r="AG35" s="313" t="n">
        <f aca="false">AG43*20</f>
        <v>800</v>
      </c>
      <c r="AH35" s="313" t="n">
        <f aca="false">AH43*20</f>
        <v>800</v>
      </c>
      <c r="AI35" s="313" t="n">
        <f aca="false">AI43*20</f>
        <v>800</v>
      </c>
      <c r="AJ35" s="313" t="n">
        <f aca="false">AJ43*20</f>
        <v>800</v>
      </c>
      <c r="AK35" s="313" t="n">
        <f aca="false">AK43*20</f>
        <v>800</v>
      </c>
      <c r="AL35" s="313" t="n">
        <f aca="false">AL43*20</f>
        <v>800</v>
      </c>
      <c r="AM35" s="313" t="n">
        <f aca="false">AM43*20</f>
        <v>800</v>
      </c>
      <c r="AN35" s="313" t="n">
        <f aca="false">AN43*20</f>
        <v>800</v>
      </c>
      <c r="AO35" s="313" t="n">
        <f aca="false">AO43*20</f>
        <v>800</v>
      </c>
      <c r="AP35" s="313" t="n">
        <f aca="false">AP43*20</f>
        <v>800</v>
      </c>
      <c r="AQ35" s="313" t="n">
        <f aca="false">AQ43*20</f>
        <v>800</v>
      </c>
      <c r="AR35" s="313" t="n">
        <f aca="false">AR43*20</f>
        <v>800</v>
      </c>
      <c r="AS35" s="313" t="n">
        <f aca="false">AS43*20</f>
        <v>800</v>
      </c>
      <c r="AT35" s="313" t="n">
        <f aca="false">AT43*20</f>
        <v>800</v>
      </c>
      <c r="AU35" s="313" t="n">
        <f aca="false">AU43*20</f>
        <v>800</v>
      </c>
    </row>
    <row r="36" s="314" customFormat="true" ht="6" hidden="true" customHeight="true" outlineLevel="0" collapsed="false">
      <c r="B36" s="315"/>
      <c r="C36" s="310"/>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row>
    <row r="37" s="294" customFormat="true" ht="16.5" hidden="true" customHeight="true" outlineLevel="0" collapsed="false">
      <c r="B37" s="303" t="s">
        <v>465</v>
      </c>
      <c r="C37" s="304"/>
      <c r="D37" s="307" t="n">
        <f aca="false">D33/D35</f>
        <v>284.30800942285</v>
      </c>
      <c r="E37" s="307" t="n">
        <f aca="false">E33/E35</f>
        <v>261.38856812933</v>
      </c>
      <c r="F37" s="307" t="n">
        <f aca="false">F33/F35</f>
        <v>249.54845814978</v>
      </c>
      <c r="G37" s="307" t="n">
        <f aca="false">G33/G35</f>
        <v>227.708524289643</v>
      </c>
      <c r="H37" s="307" t="n">
        <f aca="false">H33/H35</f>
        <v>221.78</v>
      </c>
      <c r="I37" s="307" t="n">
        <f aca="false">I33/I35</f>
        <v>215.299684542587</v>
      </c>
      <c r="J37" s="307" t="n">
        <f aca="false">J33/J35</f>
        <v>228.43142272262</v>
      </c>
      <c r="K37" s="308" t="n">
        <f aca="false">K33/K35</f>
        <v>219.869913686806</v>
      </c>
      <c r="L37" s="308" t="n">
        <f aca="false">L33/L35</f>
        <v>212.008084862385</v>
      </c>
      <c r="M37" s="308" t="n">
        <f aca="false">M33/M35</f>
        <v>217.695176405733</v>
      </c>
      <c r="N37" s="308" t="n">
        <f aca="false">N33/N35</f>
        <v>230.963970588235</v>
      </c>
      <c r="O37" s="308" t="n">
        <f aca="false">O33/O35</f>
        <v>256.776859504132</v>
      </c>
      <c r="P37" s="308" t="n">
        <f aca="false">P33/P35</f>
        <v>205.8875</v>
      </c>
      <c r="Q37" s="308" t="n">
        <f aca="false">Q33/Q35</f>
        <v>186.095</v>
      </c>
      <c r="R37" s="308" t="n">
        <f aca="false">R33/R35</f>
        <v>235.69</v>
      </c>
      <c r="S37" s="308" t="n">
        <f aca="false">S33/S35</f>
        <v>235.83213271824</v>
      </c>
      <c r="T37" s="308" t="n">
        <f aca="false">T33/T35</f>
        <v>205.806981675393</v>
      </c>
      <c r="U37" s="308" t="n">
        <f aca="false">U33/U35</f>
        <v>220.0809975</v>
      </c>
      <c r="V37" s="308" t="n">
        <f aca="false">V33/V35</f>
        <v>227.228365</v>
      </c>
      <c r="W37" s="308" t="n">
        <f aca="false">W33/W35</f>
        <v>0</v>
      </c>
      <c r="X37" s="308" t="n">
        <f aca="false">X33/X35</f>
        <v>0</v>
      </c>
      <c r="Y37" s="308" t="n">
        <f aca="false">Y33/Y35</f>
        <v>0</v>
      </c>
      <c r="Z37" s="308" t="n">
        <f aca="false">Z33/Z35</f>
        <v>0</v>
      </c>
      <c r="AA37" s="308" t="n">
        <f aca="false">AA33/AA35</f>
        <v>0</v>
      </c>
      <c r="AB37" s="308" t="n">
        <f aca="false">AB33/AB35</f>
        <v>0</v>
      </c>
      <c r="AC37" s="308" t="n">
        <f aca="false">AC33/AC35</f>
        <v>0</v>
      </c>
      <c r="AD37" s="308" t="n">
        <f aca="false">AD33/AD35</f>
        <v>0</v>
      </c>
      <c r="AE37" s="308" t="n">
        <f aca="false">AE33/AE35</f>
        <v>0</v>
      </c>
      <c r="AF37" s="308" t="n">
        <f aca="false">AF33/AF35</f>
        <v>0</v>
      </c>
      <c r="AG37" s="308" t="n">
        <f aca="false">AG33/AG35</f>
        <v>0</v>
      </c>
      <c r="AH37" s="308" t="n">
        <f aca="false">AH33/AH35</f>
        <v>0</v>
      </c>
      <c r="AI37" s="308" t="n">
        <f aca="false">AI33/AI35</f>
        <v>0</v>
      </c>
      <c r="AJ37" s="308" t="n">
        <f aca="false">AJ33/AJ35</f>
        <v>0</v>
      </c>
      <c r="AK37" s="308" t="n">
        <f aca="false">AK33/AK35</f>
        <v>0</v>
      </c>
      <c r="AL37" s="308" t="n">
        <f aca="false">AL33/AL35</f>
        <v>0</v>
      </c>
      <c r="AM37" s="308" t="n">
        <f aca="false">AM33/AM35</f>
        <v>0</v>
      </c>
      <c r="AN37" s="308" t="n">
        <f aca="false">AN33/AN35</f>
        <v>0</v>
      </c>
      <c r="AO37" s="308" t="n">
        <f aca="false">AO33/AO35</f>
        <v>0</v>
      </c>
      <c r="AP37" s="308" t="n">
        <f aca="false">AP33/AP35</f>
        <v>0</v>
      </c>
      <c r="AQ37" s="308" t="n">
        <f aca="false">AQ33/AQ35</f>
        <v>0</v>
      </c>
      <c r="AR37" s="308" t="n">
        <f aca="false">AR33/AR35</f>
        <v>0</v>
      </c>
      <c r="AS37" s="308" t="n">
        <f aca="false">AS33/AS35</f>
        <v>0</v>
      </c>
      <c r="AT37" s="308" t="n">
        <f aca="false">AT33/AT35</f>
        <v>0</v>
      </c>
      <c r="AU37" s="308" t="n">
        <f aca="false">AU33/AU35</f>
        <v>0</v>
      </c>
    </row>
    <row r="38" s="314" customFormat="true" ht="6" hidden="true" customHeight="true" outlineLevel="0" collapsed="false">
      <c r="B38" s="310"/>
      <c r="C38" s="310"/>
      <c r="D38" s="313"/>
      <c r="E38" s="313"/>
      <c r="F38" s="313"/>
      <c r="G38" s="313"/>
      <c r="H38" s="313"/>
      <c r="I38" s="313"/>
      <c r="J38" s="313"/>
      <c r="K38" s="313"/>
      <c r="L38" s="313"/>
      <c r="M38" s="313"/>
      <c r="N38" s="313"/>
      <c r="O38" s="313"/>
      <c r="P38" s="313"/>
      <c r="Q38" s="313"/>
      <c r="R38" s="313"/>
      <c r="S38" s="313"/>
      <c r="T38" s="313"/>
      <c r="U38" s="313"/>
      <c r="V38" s="313"/>
      <c r="W38" s="313"/>
      <c r="X38" s="313"/>
      <c r="Y38" s="313"/>
      <c r="Z38" s="313"/>
      <c r="AA38" s="313"/>
      <c r="AB38" s="313"/>
      <c r="AC38" s="313"/>
      <c r="AD38" s="313"/>
      <c r="AE38" s="313"/>
      <c r="AF38" s="313"/>
      <c r="AG38" s="313"/>
      <c r="AH38" s="313"/>
      <c r="AI38" s="313"/>
      <c r="AJ38" s="313"/>
      <c r="AK38" s="313"/>
      <c r="AL38" s="313"/>
      <c r="AM38" s="313"/>
      <c r="AN38" s="313"/>
      <c r="AO38" s="313"/>
      <c r="AP38" s="313"/>
      <c r="AQ38" s="313"/>
      <c r="AR38" s="313"/>
      <c r="AS38" s="313"/>
      <c r="AT38" s="313"/>
      <c r="AU38" s="313"/>
    </row>
    <row r="39" s="294" customFormat="true" ht="16.5" hidden="true" customHeight="true" outlineLevel="0" collapsed="false">
      <c r="B39" s="316" t="s">
        <v>466</v>
      </c>
      <c r="C39" s="304"/>
      <c r="D39" s="317" t="n">
        <f aca="false">D37/D48*1000</f>
        <v>56.8616018845701</v>
      </c>
      <c r="E39" s="317" t="n">
        <f aca="false">E37/E48*1000</f>
        <v>52.2777136258661</v>
      </c>
      <c r="F39" s="317" t="n">
        <f aca="false">F37/F48*1000</f>
        <v>49.909691629956</v>
      </c>
      <c r="G39" s="317" t="n">
        <f aca="false">G37/G48*1000</f>
        <v>45.5417048579285</v>
      </c>
      <c r="H39" s="317" t="n">
        <f aca="false">H37/H48*1000</f>
        <v>44.356</v>
      </c>
      <c r="I39" s="317" t="n">
        <f aca="false">I37/I48*1000</f>
        <v>43.0599369085174</v>
      </c>
      <c r="J39" s="317" t="n">
        <f aca="false">J37/J48*1000</f>
        <v>45.6862845445241</v>
      </c>
      <c r="K39" s="318" t="n">
        <f aca="false">K37/K48*1000</f>
        <v>43.9739827373613</v>
      </c>
      <c r="L39" s="318" t="n">
        <f aca="false">L37/L48*1000</f>
        <v>42.4016169724771</v>
      </c>
      <c r="M39" s="318" t="n">
        <f aca="false">M37/M48*1000</f>
        <v>43.5390352811466</v>
      </c>
      <c r="N39" s="318" t="n">
        <f aca="false">N37/N48*1000</f>
        <v>46.1927941176471</v>
      </c>
      <c r="O39" s="318" t="n">
        <f aca="false">O37/O48*1000</f>
        <v>51.3553719008265</v>
      </c>
      <c r="P39" s="318" t="n">
        <f aca="false">P37/P48*1000</f>
        <v>41.1775</v>
      </c>
      <c r="Q39" s="318" t="n">
        <f aca="false">Q37/Q48*1000</f>
        <v>37.219</v>
      </c>
      <c r="R39" s="318" t="n">
        <f aca="false">R37/R48*1000</f>
        <v>47.138</v>
      </c>
      <c r="S39" s="318" t="n">
        <f aca="false">S37/S48*1000</f>
        <v>47.166426543648</v>
      </c>
      <c r="T39" s="318" t="n">
        <f aca="false">T37/T48*1000</f>
        <v>41.1613963350785</v>
      </c>
      <c r="U39" s="318" t="n">
        <f aca="false">U37/U48*1000</f>
        <v>44.0161995</v>
      </c>
      <c r="V39" s="318" t="n">
        <f aca="false">V37/V48*1000</f>
        <v>45.445673</v>
      </c>
      <c r="W39" s="318" t="n">
        <f aca="false">W37/W48*1000</f>
        <v>0</v>
      </c>
      <c r="X39" s="318" t="n">
        <f aca="false">X37/X48*1000</f>
        <v>0</v>
      </c>
      <c r="Y39" s="318" t="n">
        <f aca="false">Y37/Y48*1000</f>
        <v>0</v>
      </c>
      <c r="Z39" s="318" t="n">
        <f aca="false">Z37/Z48*1000</f>
        <v>0</v>
      </c>
      <c r="AA39" s="318" t="n">
        <f aca="false">AA37/AA48*1000</f>
        <v>0</v>
      </c>
      <c r="AB39" s="318" t="n">
        <f aca="false">AB37/AB48*1000</f>
        <v>0</v>
      </c>
      <c r="AC39" s="318" t="n">
        <f aca="false">AC37/AC48*1000</f>
        <v>0</v>
      </c>
      <c r="AD39" s="318" t="n">
        <f aca="false">AD37/AD48*1000</f>
        <v>0</v>
      </c>
      <c r="AE39" s="318" t="n">
        <f aca="false">AE37/AE48*1000</f>
        <v>0</v>
      </c>
      <c r="AF39" s="318" t="n">
        <f aca="false">AF37/AF48*1000</f>
        <v>0</v>
      </c>
      <c r="AG39" s="318" t="n">
        <f aca="false">AG37/AG48*1000</f>
        <v>0</v>
      </c>
      <c r="AH39" s="318" t="n">
        <f aca="false">AH37/AH48*1000</f>
        <v>0</v>
      </c>
      <c r="AI39" s="318" t="n">
        <f aca="false">AI37/AI48*1000</f>
        <v>0</v>
      </c>
      <c r="AJ39" s="318" t="n">
        <f aca="false">AJ37/AJ48*1000</f>
        <v>0</v>
      </c>
      <c r="AK39" s="318" t="n">
        <f aca="false">AK37/AK48*1000</f>
        <v>0</v>
      </c>
      <c r="AL39" s="318" t="n">
        <f aca="false">AL37/AL48*1000</f>
        <v>0</v>
      </c>
      <c r="AM39" s="318" t="n">
        <f aca="false">AM37/AM48*1000</f>
        <v>0</v>
      </c>
      <c r="AN39" s="318" t="n">
        <f aca="false">AN37/AN48*1000</f>
        <v>0</v>
      </c>
      <c r="AO39" s="318" t="n">
        <f aca="false">AO37/AO48*1000</f>
        <v>0</v>
      </c>
      <c r="AP39" s="318" t="n">
        <f aca="false">AP37/AP48*1000</f>
        <v>0</v>
      </c>
      <c r="AQ39" s="318" t="n">
        <f aca="false">AQ37/AQ48*1000</f>
        <v>0</v>
      </c>
      <c r="AR39" s="318" t="n">
        <f aca="false">AR37/AR48*1000</f>
        <v>0</v>
      </c>
      <c r="AS39" s="318" t="n">
        <f aca="false">AS37/AS48*1000</f>
        <v>0</v>
      </c>
      <c r="AT39" s="318" t="n">
        <f aca="false">AT37/AT48*1000</f>
        <v>0</v>
      </c>
      <c r="AU39" s="318" t="n">
        <f aca="false">AU37/AU48*1000</f>
        <v>0</v>
      </c>
    </row>
    <row r="40" customFormat="false" ht="12.75" hidden="true" customHeight="false" outlineLevel="0" collapsed="false">
      <c r="A40" s="294"/>
      <c r="B40" s="310"/>
      <c r="C40" s="310"/>
      <c r="D40" s="313"/>
      <c r="E40" s="313"/>
      <c r="F40" s="313"/>
      <c r="G40" s="313"/>
      <c r="H40" s="313"/>
      <c r="I40" s="313"/>
      <c r="J40" s="313"/>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3"/>
      <c r="AH40" s="313"/>
      <c r="AI40" s="313"/>
      <c r="AJ40" s="313"/>
      <c r="AK40" s="313"/>
      <c r="AL40" s="313"/>
      <c r="AM40" s="313"/>
      <c r="AN40" s="313"/>
      <c r="AO40" s="313"/>
      <c r="AP40" s="313"/>
      <c r="AQ40" s="313"/>
      <c r="AR40" s="313"/>
      <c r="AS40" s="313"/>
      <c r="AT40" s="313"/>
      <c r="AU40" s="313"/>
    </row>
    <row r="41" s="319" customFormat="true" ht="12.75" hidden="true" customHeight="false" outlineLevel="0" collapsed="false">
      <c r="B41" s="320" t="s">
        <v>19</v>
      </c>
      <c r="C41" s="320"/>
      <c r="D41" s="321"/>
      <c r="E41" s="321"/>
      <c r="F41" s="321"/>
      <c r="G41" s="321"/>
      <c r="H41" s="321"/>
      <c r="I41" s="321"/>
      <c r="J41" s="321"/>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c r="AP41" s="322"/>
      <c r="AQ41" s="322"/>
      <c r="AR41" s="322"/>
      <c r="AS41" s="322"/>
      <c r="AT41" s="322"/>
      <c r="AU41" s="322"/>
    </row>
    <row r="42" s="294" customFormat="true" ht="15" hidden="true" customHeight="true" outlineLevel="0" collapsed="false">
      <c r="B42" s="323" t="s">
        <v>467</v>
      </c>
      <c r="C42" s="323"/>
      <c r="D42" s="324" t="n">
        <f aca="false">'CO2-Schulbilanz'!E17</f>
        <v>63764.389</v>
      </c>
      <c r="E42" s="324" t="n">
        <f aca="false">'CO2-Schulbilanz'!F17</f>
        <v>66266.291</v>
      </c>
      <c r="F42" s="324" t="n">
        <f aca="false">'CO2-Schulbilanz'!G17</f>
        <v>61243.832</v>
      </c>
      <c r="G42" s="324" t="n">
        <f aca="false">'CO2-Schulbilanz'!H17</f>
        <v>68914.768</v>
      </c>
      <c r="H42" s="324" t="n">
        <f aca="false">'CO2-Schulbilanz'!I17</f>
        <v>65093.691</v>
      </c>
      <c r="I42" s="324" t="n">
        <f aca="false">'CO2-Schulbilanz'!J17</f>
        <v>71642.662</v>
      </c>
      <c r="J42" s="324" t="n">
        <f aca="false">'CO2-Schulbilanz'!K17</f>
        <v>75857.626</v>
      </c>
      <c r="K42" s="325" t="n">
        <f aca="false">'CO2-Schulbilanz'!L17</f>
        <v>62555.545</v>
      </c>
      <c r="L42" s="325" t="n">
        <f aca="false">'CO2-Schulbilanz'!M17</f>
        <v>65723.697</v>
      </c>
      <c r="M42" s="325" t="n">
        <f aca="false">'CO2-Schulbilanz'!N17</f>
        <v>56981.431</v>
      </c>
      <c r="N42" s="325" t="n">
        <f aca="false">'CO2-Schulbilanz'!O17</f>
        <v>57821.439</v>
      </c>
      <c r="O42" s="325" t="n">
        <f aca="false">'CO2-Schulbilanz'!P17</f>
        <v>61295</v>
      </c>
      <c r="P42" s="325" t="n">
        <f aca="false">'CO2-Schulbilanz'!Q17</f>
        <v>58084.637598</v>
      </c>
      <c r="Q42" s="325" t="n">
        <f aca="false">'CO2-Schulbilanz'!R17</f>
        <v>54366</v>
      </c>
      <c r="R42" s="325" t="n">
        <f aca="false">'CO2-Schulbilanz'!S17</f>
        <v>50102</v>
      </c>
      <c r="S42" s="325" t="n">
        <f aca="false">'CO2-Schulbilanz'!T17</f>
        <v>62664.25568</v>
      </c>
      <c r="T42" s="325" t="n">
        <f aca="false">'CO2-Schulbilanz'!U17</f>
        <v>62407.39765</v>
      </c>
      <c r="U42" s="325" t="n">
        <f aca="false">'CO2-Schulbilanz'!V17</f>
        <v>62947.34797</v>
      </c>
      <c r="V42" s="325" t="n">
        <f aca="false">'CO2-Schulbilanz'!W17</f>
        <v>57060.67211</v>
      </c>
      <c r="W42" s="325" t="n">
        <f aca="false">'CO2-Schulbilanz'!X17</f>
        <v>0</v>
      </c>
      <c r="X42" s="325" t="n">
        <f aca="false">'CO2-Schulbilanz'!Y17</f>
        <v>0</v>
      </c>
      <c r="Y42" s="325" t="n">
        <f aca="false">'CO2-Schulbilanz'!Z17</f>
        <v>0</v>
      </c>
      <c r="Z42" s="325" t="n">
        <f aca="false">'CO2-Schulbilanz'!AA17</f>
        <v>0</v>
      </c>
      <c r="AA42" s="325" t="n">
        <f aca="false">'CO2-Schulbilanz'!AB17</f>
        <v>0</v>
      </c>
      <c r="AB42" s="325" t="n">
        <f aca="false">'CO2-Schulbilanz'!AC17</f>
        <v>0</v>
      </c>
      <c r="AC42" s="325" t="n">
        <f aca="false">'CO2-Schulbilanz'!AD17</f>
        <v>0</v>
      </c>
      <c r="AD42" s="325" t="n">
        <f aca="false">'CO2-Schulbilanz'!AE17</f>
        <v>0</v>
      </c>
      <c r="AE42" s="325" t="n">
        <f aca="false">'CO2-Schulbilanz'!AF17</f>
        <v>0</v>
      </c>
      <c r="AF42" s="325" t="n">
        <f aca="false">'CO2-Schulbilanz'!AG17</f>
        <v>0</v>
      </c>
      <c r="AG42" s="325" t="n">
        <f aca="false">'CO2-Schulbilanz'!AH17</f>
        <v>0</v>
      </c>
      <c r="AH42" s="325" t="n">
        <f aca="false">'CO2-Schulbilanz'!AI17</f>
        <v>0</v>
      </c>
      <c r="AI42" s="325" t="n">
        <f aca="false">'CO2-Schulbilanz'!AJ17</f>
        <v>0</v>
      </c>
      <c r="AJ42" s="325" t="n">
        <f aca="false">'CO2-Schulbilanz'!AK17</f>
        <v>0</v>
      </c>
      <c r="AK42" s="325" t="n">
        <f aca="false">'CO2-Schulbilanz'!AL17</f>
        <v>0</v>
      </c>
      <c r="AL42" s="325" t="n">
        <f aca="false">'CO2-Schulbilanz'!AM17</f>
        <v>0</v>
      </c>
      <c r="AM42" s="325" t="n">
        <f aca="false">'CO2-Schulbilanz'!AN17</f>
        <v>0</v>
      </c>
      <c r="AN42" s="325" t="n">
        <f aca="false">'CO2-Schulbilanz'!AO17</f>
        <v>0</v>
      </c>
      <c r="AO42" s="325" t="n">
        <f aca="false">'CO2-Schulbilanz'!AP17</f>
        <v>0</v>
      </c>
      <c r="AP42" s="325" t="n">
        <f aca="false">'CO2-Schulbilanz'!AQ17</f>
        <v>0</v>
      </c>
      <c r="AQ42" s="325" t="n">
        <f aca="false">'CO2-Schulbilanz'!AR17</f>
        <v>0</v>
      </c>
      <c r="AR42" s="325" t="n">
        <f aca="false">'CO2-Schulbilanz'!AS17</f>
        <v>0</v>
      </c>
      <c r="AS42" s="325" t="n">
        <f aca="false">'CO2-Schulbilanz'!AT17</f>
        <v>0</v>
      </c>
      <c r="AT42" s="325" t="n">
        <f aca="false">'CO2-Schulbilanz'!AU17</f>
        <v>0</v>
      </c>
      <c r="AU42" s="325" t="n">
        <f aca="false">'CO2-Schulbilanz'!AV17</f>
        <v>0</v>
      </c>
    </row>
    <row r="43" customFormat="false" ht="18" hidden="false" customHeight="true" outlineLevel="0" collapsed="false">
      <c r="A43" s="306" t="s">
        <v>460</v>
      </c>
      <c r="B43" s="323" t="s">
        <v>468</v>
      </c>
      <c r="C43" s="323" t="s">
        <v>469</v>
      </c>
      <c r="D43" s="313" t="n">
        <v>40</v>
      </c>
      <c r="E43" s="313" t="n">
        <f aca="false">D43</f>
        <v>40</v>
      </c>
      <c r="F43" s="313" t="n">
        <f aca="false">E43</f>
        <v>40</v>
      </c>
      <c r="G43" s="313" t="n">
        <f aca="false">F43</f>
        <v>40</v>
      </c>
      <c r="H43" s="313" t="n">
        <f aca="false">G43</f>
        <v>40</v>
      </c>
      <c r="I43" s="313" t="n">
        <f aca="false">H43</f>
        <v>40</v>
      </c>
      <c r="J43" s="313" t="n">
        <f aca="false">I43</f>
        <v>40</v>
      </c>
      <c r="K43" s="313" t="n">
        <f aca="false">J43</f>
        <v>40</v>
      </c>
      <c r="L43" s="313" t="n">
        <f aca="false">K43</f>
        <v>40</v>
      </c>
      <c r="M43" s="313" t="n">
        <f aca="false">L43</f>
        <v>40</v>
      </c>
      <c r="N43" s="313" t="n">
        <f aca="false">M43</f>
        <v>40</v>
      </c>
      <c r="O43" s="313" t="n">
        <f aca="false">N43</f>
        <v>40</v>
      </c>
      <c r="P43" s="313" t="n">
        <f aca="false">O43</f>
        <v>40</v>
      </c>
      <c r="Q43" s="313" t="n">
        <f aca="false">P43</f>
        <v>40</v>
      </c>
      <c r="R43" s="313" t="n">
        <f aca="false">Q43</f>
        <v>40</v>
      </c>
      <c r="S43" s="313" t="n">
        <f aca="false">R43</f>
        <v>40</v>
      </c>
      <c r="T43" s="313" t="n">
        <f aca="false">S43</f>
        <v>40</v>
      </c>
      <c r="U43" s="313" t="n">
        <f aca="false">T43</f>
        <v>40</v>
      </c>
      <c r="V43" s="313" t="n">
        <f aca="false">U43</f>
        <v>40</v>
      </c>
      <c r="W43" s="313" t="n">
        <f aca="false">V43</f>
        <v>40</v>
      </c>
      <c r="X43" s="313" t="n">
        <f aca="false">W43</f>
        <v>40</v>
      </c>
      <c r="Y43" s="313" t="n">
        <f aca="false">X43</f>
        <v>40</v>
      </c>
      <c r="Z43" s="313" t="n">
        <f aca="false">Y43</f>
        <v>40</v>
      </c>
      <c r="AA43" s="313" t="n">
        <f aca="false">Z43</f>
        <v>40</v>
      </c>
      <c r="AB43" s="313" t="n">
        <f aca="false">AA43</f>
        <v>40</v>
      </c>
      <c r="AC43" s="313" t="n">
        <f aca="false">AB43</f>
        <v>40</v>
      </c>
      <c r="AD43" s="313" t="n">
        <f aca="false">AC43</f>
        <v>40</v>
      </c>
      <c r="AE43" s="313" t="n">
        <f aca="false">AD43</f>
        <v>40</v>
      </c>
      <c r="AF43" s="313" t="n">
        <f aca="false">AE43</f>
        <v>40</v>
      </c>
      <c r="AG43" s="313" t="n">
        <f aca="false">AF43</f>
        <v>40</v>
      </c>
      <c r="AH43" s="313" t="n">
        <f aca="false">AG43</f>
        <v>40</v>
      </c>
      <c r="AI43" s="313" t="n">
        <f aca="false">AH43</f>
        <v>40</v>
      </c>
      <c r="AJ43" s="313" t="n">
        <f aca="false">AI43</f>
        <v>40</v>
      </c>
      <c r="AK43" s="313" t="n">
        <f aca="false">AJ43</f>
        <v>40</v>
      </c>
      <c r="AL43" s="313" t="n">
        <f aca="false">AK43</f>
        <v>40</v>
      </c>
      <c r="AM43" s="313" t="n">
        <f aca="false">AL43</f>
        <v>40</v>
      </c>
      <c r="AN43" s="313" t="n">
        <f aca="false">AM43</f>
        <v>40</v>
      </c>
      <c r="AO43" s="313" t="n">
        <f aca="false">AN43</f>
        <v>40</v>
      </c>
      <c r="AP43" s="313" t="n">
        <f aca="false">AO43</f>
        <v>40</v>
      </c>
      <c r="AQ43" s="313" t="n">
        <f aca="false">AP43</f>
        <v>40</v>
      </c>
      <c r="AR43" s="313" t="n">
        <f aca="false">AQ43</f>
        <v>40</v>
      </c>
      <c r="AS43" s="313" t="n">
        <f aca="false">AR43</f>
        <v>40</v>
      </c>
      <c r="AT43" s="313" t="n">
        <f aca="false">AS43</f>
        <v>40</v>
      </c>
      <c r="AU43" s="313" t="n">
        <f aca="false">AT43</f>
        <v>40</v>
      </c>
    </row>
    <row r="44" customFormat="false" ht="12.75" hidden="true" customHeight="false" outlineLevel="0" collapsed="false">
      <c r="A44" s="306"/>
      <c r="B44" s="323" t="s">
        <v>470</v>
      </c>
      <c r="C44" s="323"/>
      <c r="D44" s="313" t="n">
        <f aca="false">D43*40</f>
        <v>1600</v>
      </c>
      <c r="E44" s="313" t="n">
        <f aca="false">E43*40</f>
        <v>1600</v>
      </c>
      <c r="F44" s="313" t="n">
        <f aca="false">F43*40</f>
        <v>1600</v>
      </c>
      <c r="G44" s="313" t="n">
        <f aca="false">G43*40</f>
        <v>1600</v>
      </c>
      <c r="H44" s="313" t="n">
        <f aca="false">H43*40</f>
        <v>1600</v>
      </c>
      <c r="I44" s="313" t="n">
        <f aca="false">I43*40</f>
        <v>1600</v>
      </c>
      <c r="J44" s="313" t="n">
        <f aca="false">J43*40</f>
        <v>1600</v>
      </c>
      <c r="K44" s="313" t="n">
        <f aca="false">K43*40</f>
        <v>1600</v>
      </c>
      <c r="L44" s="313" t="n">
        <f aca="false">L43*40</f>
        <v>1600</v>
      </c>
      <c r="M44" s="313" t="n">
        <f aca="false">M43*40</f>
        <v>1600</v>
      </c>
      <c r="N44" s="313" t="n">
        <f aca="false">N43*40</f>
        <v>1600</v>
      </c>
      <c r="O44" s="313" t="n">
        <f aca="false">O43*40</f>
        <v>1600</v>
      </c>
      <c r="P44" s="313" t="n">
        <f aca="false">P43*40</f>
        <v>1600</v>
      </c>
      <c r="Q44" s="313" t="n">
        <f aca="false">Q43*40</f>
        <v>1600</v>
      </c>
      <c r="R44" s="313" t="n">
        <f aca="false">R43*40</f>
        <v>1600</v>
      </c>
      <c r="S44" s="313" t="n">
        <f aca="false">S43*40</f>
        <v>1600</v>
      </c>
      <c r="T44" s="313" t="n">
        <f aca="false">T43*40</f>
        <v>1600</v>
      </c>
      <c r="U44" s="313" t="n">
        <f aca="false">U43*40</f>
        <v>1600</v>
      </c>
      <c r="V44" s="313" t="n">
        <f aca="false">V43*40</f>
        <v>1600</v>
      </c>
      <c r="W44" s="313" t="n">
        <f aca="false">W43*40</f>
        <v>1600</v>
      </c>
      <c r="X44" s="313" t="n">
        <f aca="false">X43*40</f>
        <v>1600</v>
      </c>
      <c r="Y44" s="313" t="n">
        <f aca="false">Y43*40</f>
        <v>1600</v>
      </c>
      <c r="Z44" s="313" t="n">
        <f aca="false">Z43*40</f>
        <v>1600</v>
      </c>
      <c r="AA44" s="313" t="n">
        <f aca="false">AA43*40</f>
        <v>1600</v>
      </c>
      <c r="AB44" s="313" t="n">
        <f aca="false">AB43*40</f>
        <v>1600</v>
      </c>
      <c r="AC44" s="313" t="n">
        <f aca="false">AC43*40</f>
        <v>1600</v>
      </c>
      <c r="AD44" s="313" t="n">
        <f aca="false">AD43*40</f>
        <v>1600</v>
      </c>
      <c r="AE44" s="313" t="n">
        <f aca="false">AE43*40</f>
        <v>1600</v>
      </c>
      <c r="AF44" s="313" t="n">
        <f aca="false">AF43*40</f>
        <v>1600</v>
      </c>
      <c r="AG44" s="313" t="n">
        <f aca="false">AG43*40</f>
        <v>1600</v>
      </c>
      <c r="AH44" s="313" t="n">
        <f aca="false">AH43*40</f>
        <v>1600</v>
      </c>
      <c r="AI44" s="313" t="n">
        <f aca="false">AI43*40</f>
        <v>1600</v>
      </c>
      <c r="AJ44" s="313" t="n">
        <f aca="false">AJ43*40</f>
        <v>1600</v>
      </c>
      <c r="AK44" s="313" t="n">
        <f aca="false">AK43*40</f>
        <v>1600</v>
      </c>
      <c r="AL44" s="313" t="n">
        <f aca="false">AL43*40</f>
        <v>1600</v>
      </c>
      <c r="AM44" s="313" t="n">
        <f aca="false">AM43*40</f>
        <v>1600</v>
      </c>
      <c r="AN44" s="313" t="n">
        <f aca="false">AN43*40</f>
        <v>1600</v>
      </c>
      <c r="AO44" s="313" t="n">
        <f aca="false">AO43*40</f>
        <v>1600</v>
      </c>
      <c r="AP44" s="313" t="n">
        <f aca="false">AP43*40</f>
        <v>1600</v>
      </c>
      <c r="AQ44" s="313" t="n">
        <f aca="false">AQ43*40</f>
        <v>1600</v>
      </c>
      <c r="AR44" s="313" t="n">
        <f aca="false">AR43*40</f>
        <v>1600</v>
      </c>
      <c r="AS44" s="313" t="n">
        <f aca="false">AS43*40</f>
        <v>1600</v>
      </c>
      <c r="AT44" s="313" t="n">
        <f aca="false">AT43*40</f>
        <v>1600</v>
      </c>
      <c r="AU44" s="313" t="n">
        <f aca="false">AU43*40</f>
        <v>1600</v>
      </c>
    </row>
    <row r="45" s="314" customFormat="true" ht="5.25" hidden="true" customHeight="true" outlineLevel="0" collapsed="false">
      <c r="B45" s="315"/>
      <c r="C45" s="315"/>
      <c r="D45" s="313"/>
      <c r="E45" s="313"/>
      <c r="F45" s="313"/>
      <c r="G45" s="313"/>
      <c r="H45" s="313"/>
      <c r="I45" s="313"/>
      <c r="J45" s="313"/>
      <c r="K45" s="313"/>
      <c r="L45" s="313"/>
      <c r="M45" s="313"/>
      <c r="N45" s="313"/>
      <c r="O45" s="313"/>
      <c r="P45" s="313"/>
      <c r="Q45" s="313"/>
      <c r="R45" s="313"/>
      <c r="S45" s="313"/>
      <c r="T45" s="313"/>
      <c r="U45" s="313"/>
      <c r="V45" s="313"/>
      <c r="W45" s="313"/>
      <c r="X45" s="313"/>
      <c r="Y45" s="313"/>
      <c r="Z45" s="313"/>
      <c r="AA45" s="313"/>
      <c r="AB45" s="313"/>
      <c r="AC45" s="313"/>
      <c r="AD45" s="313"/>
      <c r="AE45" s="313"/>
      <c r="AF45" s="313"/>
      <c r="AG45" s="313"/>
      <c r="AH45" s="313"/>
      <c r="AI45" s="313"/>
      <c r="AJ45" s="313"/>
      <c r="AK45" s="313"/>
      <c r="AL45" s="313"/>
      <c r="AM45" s="313"/>
      <c r="AN45" s="313"/>
      <c r="AO45" s="313"/>
      <c r="AP45" s="313"/>
      <c r="AQ45" s="313"/>
      <c r="AR45" s="313"/>
      <c r="AS45" s="313"/>
      <c r="AT45" s="313"/>
      <c r="AU45" s="313"/>
    </row>
    <row r="46" s="294" customFormat="true" ht="21.75" hidden="true" customHeight="true" outlineLevel="0" collapsed="false">
      <c r="B46" s="323" t="s">
        <v>465</v>
      </c>
      <c r="C46" s="323"/>
      <c r="D46" s="313" t="n">
        <f aca="false">D42/D44</f>
        <v>39.852743125</v>
      </c>
      <c r="E46" s="313" t="n">
        <f aca="false">E42/E44</f>
        <v>41.416431875</v>
      </c>
      <c r="F46" s="313" t="n">
        <f aca="false">F42/F44</f>
        <v>38.277395</v>
      </c>
      <c r="G46" s="313" t="n">
        <f aca="false">G42/G44</f>
        <v>43.07173</v>
      </c>
      <c r="H46" s="313" t="n">
        <f aca="false">H42/H44</f>
        <v>40.683556875</v>
      </c>
      <c r="I46" s="313" t="n">
        <f aca="false">I42/I44</f>
        <v>44.77666375</v>
      </c>
      <c r="J46" s="313" t="n">
        <f aca="false">J42/J44</f>
        <v>47.41101625</v>
      </c>
      <c r="K46" s="313" t="n">
        <f aca="false">K42/K44</f>
        <v>39.097215625</v>
      </c>
      <c r="L46" s="313" t="n">
        <f aca="false">L42/L44</f>
        <v>41.077310625</v>
      </c>
      <c r="M46" s="313" t="n">
        <f aca="false">M42/M44</f>
        <v>35.613394375</v>
      </c>
      <c r="N46" s="313" t="n">
        <f aca="false">N42/N44</f>
        <v>36.138399375</v>
      </c>
      <c r="O46" s="313" t="n">
        <f aca="false">O42/O44</f>
        <v>38.309375</v>
      </c>
      <c r="P46" s="313" t="n">
        <f aca="false">P42/P44</f>
        <v>36.30289849875</v>
      </c>
      <c r="Q46" s="313" t="n">
        <f aca="false">Q42/Q44</f>
        <v>33.97875</v>
      </c>
      <c r="R46" s="313" t="n">
        <f aca="false">R42/R44</f>
        <v>31.31375</v>
      </c>
      <c r="S46" s="313" t="n">
        <f aca="false">S42/S44</f>
        <v>39.1651598</v>
      </c>
      <c r="T46" s="313" t="n">
        <f aca="false">T42/T44</f>
        <v>39.00462353125</v>
      </c>
      <c r="U46" s="313" t="n">
        <f aca="false">U42/U44</f>
        <v>39.34209248125</v>
      </c>
      <c r="V46" s="313" t="n">
        <f aca="false">V42/V44</f>
        <v>35.66292006875</v>
      </c>
      <c r="W46" s="313" t="n">
        <f aca="false">W42/W44</f>
        <v>0</v>
      </c>
      <c r="X46" s="313" t="n">
        <f aca="false">X42/X44</f>
        <v>0</v>
      </c>
      <c r="Y46" s="313" t="n">
        <f aca="false">Y42/Y44</f>
        <v>0</v>
      </c>
      <c r="Z46" s="313" t="n">
        <f aca="false">Z42/Z44</f>
        <v>0</v>
      </c>
      <c r="AA46" s="313" t="n">
        <f aca="false">AA42/AA44</f>
        <v>0</v>
      </c>
      <c r="AB46" s="313" t="n">
        <f aca="false">AB42/AB44</f>
        <v>0</v>
      </c>
      <c r="AC46" s="313" t="n">
        <f aca="false">AC42/AC44</f>
        <v>0</v>
      </c>
      <c r="AD46" s="313" t="n">
        <f aca="false">AD42/AD44</f>
        <v>0</v>
      </c>
      <c r="AE46" s="313" t="n">
        <f aca="false">AE42/AE44</f>
        <v>0</v>
      </c>
      <c r="AF46" s="313" t="n">
        <f aca="false">AF42/AF44</f>
        <v>0</v>
      </c>
      <c r="AG46" s="313" t="n">
        <f aca="false">AG42/AG44</f>
        <v>0</v>
      </c>
      <c r="AH46" s="313" t="n">
        <f aca="false">AH42/AH44</f>
        <v>0</v>
      </c>
      <c r="AI46" s="313" t="n">
        <f aca="false">AI42/AI44</f>
        <v>0</v>
      </c>
      <c r="AJ46" s="313" t="n">
        <f aca="false">AJ42/AJ44</f>
        <v>0</v>
      </c>
      <c r="AK46" s="313" t="n">
        <f aca="false">AK42/AK44</f>
        <v>0</v>
      </c>
      <c r="AL46" s="313" t="n">
        <f aca="false">AL42/AL44</f>
        <v>0</v>
      </c>
      <c r="AM46" s="313" t="n">
        <f aca="false">AM42/AM44</f>
        <v>0</v>
      </c>
      <c r="AN46" s="313" t="n">
        <f aca="false">AN42/AN44</f>
        <v>0</v>
      </c>
      <c r="AO46" s="313" t="n">
        <f aca="false">AO42/AO44</f>
        <v>0</v>
      </c>
      <c r="AP46" s="313" t="n">
        <f aca="false">AP42/AP44</f>
        <v>0</v>
      </c>
      <c r="AQ46" s="313" t="n">
        <f aca="false">AQ42/AQ44</f>
        <v>0</v>
      </c>
      <c r="AR46" s="313" t="n">
        <f aca="false">AR42/AR44</f>
        <v>0</v>
      </c>
      <c r="AS46" s="313" t="n">
        <f aca="false">AS42/AS44</f>
        <v>0</v>
      </c>
      <c r="AT46" s="313" t="n">
        <f aca="false">AT42/AT44</f>
        <v>0</v>
      </c>
      <c r="AU46" s="313" t="n">
        <f aca="false">AU42/AU44</f>
        <v>0</v>
      </c>
    </row>
    <row r="47" s="314" customFormat="true" ht="5.25" hidden="false" customHeight="true" outlineLevel="0" collapsed="false">
      <c r="B47" s="310"/>
      <c r="C47" s="310"/>
      <c r="D47" s="313"/>
      <c r="E47" s="313"/>
      <c r="F47" s="313"/>
      <c r="G47" s="313"/>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313"/>
      <c r="AK47" s="313"/>
      <c r="AL47" s="313"/>
      <c r="AM47" s="313"/>
      <c r="AN47" s="313"/>
      <c r="AO47" s="313"/>
      <c r="AP47" s="313"/>
      <c r="AQ47" s="313"/>
      <c r="AR47" s="313"/>
      <c r="AS47" s="313"/>
      <c r="AT47" s="313"/>
      <c r="AU47" s="313"/>
    </row>
    <row r="48" s="294" customFormat="true" ht="21" hidden="false" customHeight="true" outlineLevel="0" collapsed="false">
      <c r="A48" s="306" t="s">
        <v>460</v>
      </c>
      <c r="B48" s="323" t="s">
        <v>471</v>
      </c>
      <c r="C48" s="323" t="s">
        <v>462</v>
      </c>
      <c r="D48" s="326" t="n">
        <v>5000</v>
      </c>
      <c r="E48" s="326" t="n">
        <f aca="false">D48</f>
        <v>5000</v>
      </c>
      <c r="F48" s="326" t="n">
        <f aca="false">E48</f>
        <v>5000</v>
      </c>
      <c r="G48" s="326" t="n">
        <f aca="false">F48</f>
        <v>5000</v>
      </c>
      <c r="H48" s="326" t="n">
        <f aca="false">G48</f>
        <v>5000</v>
      </c>
      <c r="I48" s="326" t="n">
        <f aca="false">H48</f>
        <v>5000</v>
      </c>
      <c r="J48" s="326" t="n">
        <f aca="false">I48</f>
        <v>5000</v>
      </c>
      <c r="K48" s="326" t="n">
        <f aca="false">J48</f>
        <v>5000</v>
      </c>
      <c r="L48" s="326" t="n">
        <f aca="false">K48</f>
        <v>5000</v>
      </c>
      <c r="M48" s="326" t="n">
        <f aca="false">L48</f>
        <v>5000</v>
      </c>
      <c r="N48" s="326" t="n">
        <f aca="false">M48</f>
        <v>5000</v>
      </c>
      <c r="O48" s="326" t="n">
        <f aca="false">N48</f>
        <v>5000</v>
      </c>
      <c r="P48" s="326" t="n">
        <f aca="false">O48</f>
        <v>5000</v>
      </c>
      <c r="Q48" s="326" t="n">
        <f aca="false">P48</f>
        <v>5000</v>
      </c>
      <c r="R48" s="326" t="n">
        <f aca="false">Q48</f>
        <v>5000</v>
      </c>
      <c r="S48" s="326" t="n">
        <f aca="false">R48</f>
        <v>5000</v>
      </c>
      <c r="T48" s="326" t="n">
        <f aca="false">S48</f>
        <v>5000</v>
      </c>
      <c r="U48" s="326" t="n">
        <f aca="false">T48</f>
        <v>5000</v>
      </c>
      <c r="V48" s="326" t="n">
        <f aca="false">U48</f>
        <v>5000</v>
      </c>
      <c r="W48" s="326" t="n">
        <f aca="false">V48</f>
        <v>5000</v>
      </c>
      <c r="X48" s="326" t="n">
        <f aca="false">W48</f>
        <v>5000</v>
      </c>
      <c r="Y48" s="326" t="n">
        <f aca="false">X48</f>
        <v>5000</v>
      </c>
      <c r="Z48" s="326" t="n">
        <f aca="false">Y48</f>
        <v>5000</v>
      </c>
      <c r="AA48" s="326" t="n">
        <f aca="false">Z48</f>
        <v>5000</v>
      </c>
      <c r="AB48" s="326" t="n">
        <f aca="false">AA48</f>
        <v>5000</v>
      </c>
      <c r="AC48" s="326" t="n">
        <f aca="false">AB48</f>
        <v>5000</v>
      </c>
      <c r="AD48" s="326" t="n">
        <f aca="false">AC48</f>
        <v>5000</v>
      </c>
      <c r="AE48" s="326" t="n">
        <f aca="false">AD48</f>
        <v>5000</v>
      </c>
      <c r="AF48" s="326" t="n">
        <f aca="false">AE48</f>
        <v>5000</v>
      </c>
      <c r="AG48" s="326" t="n">
        <f aca="false">AF48</f>
        <v>5000</v>
      </c>
      <c r="AH48" s="326" t="n">
        <f aca="false">AG48</f>
        <v>5000</v>
      </c>
      <c r="AI48" s="326" t="n">
        <f aca="false">AH48</f>
        <v>5000</v>
      </c>
      <c r="AJ48" s="326" t="n">
        <f aca="false">AI48</f>
        <v>5000</v>
      </c>
      <c r="AK48" s="326" t="n">
        <f aca="false">AJ48</f>
        <v>5000</v>
      </c>
      <c r="AL48" s="326" t="n">
        <f aca="false">AK48</f>
        <v>5000</v>
      </c>
      <c r="AM48" s="326" t="n">
        <f aca="false">AL48</f>
        <v>5000</v>
      </c>
      <c r="AN48" s="326" t="n">
        <f aca="false">AM48</f>
        <v>5000</v>
      </c>
      <c r="AO48" s="326" t="n">
        <f aca="false">AN48</f>
        <v>5000</v>
      </c>
      <c r="AP48" s="326" t="n">
        <f aca="false">AO48</f>
        <v>5000</v>
      </c>
      <c r="AQ48" s="326" t="n">
        <f aca="false">AP48</f>
        <v>5000</v>
      </c>
      <c r="AR48" s="326" t="n">
        <f aca="false">AQ48</f>
        <v>5000</v>
      </c>
      <c r="AS48" s="326" t="n">
        <f aca="false">AR48</f>
        <v>5000</v>
      </c>
      <c r="AT48" s="326" t="n">
        <f aca="false">AS48</f>
        <v>5000</v>
      </c>
      <c r="AU48" s="326" t="n">
        <f aca="false">AT48</f>
        <v>5000</v>
      </c>
    </row>
    <row r="49" customFormat="false" ht="12.75" hidden="true" customHeight="false" outlineLevel="0" collapsed="false">
      <c r="B49" s="327" t="s">
        <v>472</v>
      </c>
      <c r="C49" s="328"/>
      <c r="D49" s="329" t="n">
        <f aca="false">D46/D48*1000</f>
        <v>7.970548625</v>
      </c>
      <c r="E49" s="329" t="n">
        <f aca="false">E46/E48*1000</f>
        <v>8.283286375</v>
      </c>
      <c r="F49" s="329" t="n">
        <f aca="false">F46/F48*1000</f>
        <v>7.655479</v>
      </c>
      <c r="G49" s="329" t="n">
        <f aca="false">G46/G48*1000</f>
        <v>8.614346</v>
      </c>
      <c r="H49" s="329" t="n">
        <f aca="false">H46/H48*1000</f>
        <v>8.136711375</v>
      </c>
      <c r="I49" s="329" t="n">
        <f aca="false">I46/I48*1000</f>
        <v>8.95533275</v>
      </c>
      <c r="J49" s="329" t="n">
        <f aca="false">J46/J48*1000</f>
        <v>9.48220325</v>
      </c>
      <c r="K49" s="329" t="n">
        <f aca="false">K46/K48*1000</f>
        <v>7.819443125</v>
      </c>
      <c r="L49" s="329" t="n">
        <f aca="false">L46/L48*1000</f>
        <v>8.215462125</v>
      </c>
      <c r="M49" s="329" t="n">
        <f aca="false">M46/M48*1000</f>
        <v>7.122678875</v>
      </c>
      <c r="N49" s="329" t="n">
        <f aca="false">N46/N48*1000</f>
        <v>7.227679875</v>
      </c>
      <c r="O49" s="329" t="n">
        <f aca="false">O46/O48*1000</f>
        <v>7.661875</v>
      </c>
      <c r="P49" s="329" t="n">
        <f aca="false">P46/P48*1000</f>
        <v>7.26057969975</v>
      </c>
      <c r="Q49" s="329" t="n">
        <f aca="false">Q46/Q48*1000</f>
        <v>6.79575</v>
      </c>
      <c r="R49" s="329" t="n">
        <f aca="false">R46/R48*1000</f>
        <v>6.26275</v>
      </c>
      <c r="S49" s="329" t="n">
        <f aca="false">S46/S48*1000</f>
        <v>7.83303196</v>
      </c>
      <c r="T49" s="329" t="n">
        <f aca="false">T46/T48*1000</f>
        <v>7.80092470625</v>
      </c>
      <c r="U49" s="329" t="n">
        <f aca="false">U46/U48*1000</f>
        <v>7.86841849625</v>
      </c>
      <c r="V49" s="329" t="n">
        <f aca="false">V46/V48*1000</f>
        <v>7.13258401375</v>
      </c>
      <c r="W49" s="329" t="n">
        <f aca="false">W46/W48*1000</f>
        <v>0</v>
      </c>
      <c r="X49" s="329" t="n">
        <f aca="false">X46/X48*1000</f>
        <v>0</v>
      </c>
      <c r="Y49" s="329" t="n">
        <f aca="false">Y46/Y48*1000</f>
        <v>0</v>
      </c>
      <c r="Z49" s="329" t="n">
        <f aca="false">Z46/Z48*1000</f>
        <v>0</v>
      </c>
      <c r="AA49" s="329" t="n">
        <f aca="false">AA46/AA48*1000</f>
        <v>0</v>
      </c>
      <c r="AB49" s="329" t="n">
        <f aca="false">AB46/AB48*1000</f>
        <v>0</v>
      </c>
      <c r="AC49" s="329" t="n">
        <f aca="false">AC46/AC48*1000</f>
        <v>0</v>
      </c>
      <c r="AD49" s="329" t="n">
        <f aca="false">AD46/AD48*1000</f>
        <v>0</v>
      </c>
      <c r="AE49" s="329" t="n">
        <f aca="false">AE46/AE48*1000</f>
        <v>0</v>
      </c>
      <c r="AF49" s="329" t="n">
        <f aca="false">AF46/AF48*1000</f>
        <v>0</v>
      </c>
      <c r="AG49" s="329" t="n">
        <f aca="false">AG46/AG48*1000</f>
        <v>0</v>
      </c>
      <c r="AH49" s="329" t="n">
        <f aca="false">AH46/AH48*1000</f>
        <v>0</v>
      </c>
      <c r="AI49" s="329" t="n">
        <f aca="false">AI46/AI48*1000</f>
        <v>0</v>
      </c>
      <c r="AJ49" s="329" t="n">
        <f aca="false">AJ46/AJ48*1000</f>
        <v>0</v>
      </c>
      <c r="AK49" s="329" t="n">
        <f aca="false">AK46/AK48*1000</f>
        <v>0</v>
      </c>
      <c r="AL49" s="329" t="n">
        <f aca="false">AL46/AL48*1000</f>
        <v>0</v>
      </c>
      <c r="AM49" s="329" t="n">
        <f aca="false">AM46/AM48*1000</f>
        <v>0</v>
      </c>
      <c r="AN49" s="329" t="n">
        <f aca="false">AN46/AN48*1000</f>
        <v>0</v>
      </c>
      <c r="AO49" s="329" t="n">
        <f aca="false">AO46/AO48*1000</f>
        <v>0</v>
      </c>
      <c r="AP49" s="329" t="n">
        <f aca="false">AP46/AP48*1000</f>
        <v>0</v>
      </c>
      <c r="AQ49" s="329" t="n">
        <f aca="false">AQ46/AQ48*1000</f>
        <v>0</v>
      </c>
      <c r="AR49" s="329" t="n">
        <f aca="false">AR46/AR48*1000</f>
        <v>0</v>
      </c>
      <c r="AS49" s="329" t="n">
        <f aca="false">AS46/AS48*1000</f>
        <v>0</v>
      </c>
      <c r="AT49" s="329" t="n">
        <f aca="false">AT46/AT48*1000</f>
        <v>0</v>
      </c>
      <c r="AU49" s="329" t="n">
        <f aca="false">AU46/AU48*1000</f>
        <v>0</v>
      </c>
    </row>
    <row r="51" customFormat="false" ht="12.75" hidden="false" customHeight="false" outlineLevel="0" collapsed="false">
      <c r="B51" s="330" t="s">
        <v>473</v>
      </c>
      <c r="C51" s="330"/>
      <c r="D51" s="331" t="n">
        <f aca="false">D39+D49</f>
        <v>64.8321505095701</v>
      </c>
      <c r="E51" s="331" t="n">
        <f aca="false">E39+E49</f>
        <v>60.5610000008661</v>
      </c>
      <c r="F51" s="331" t="n">
        <f aca="false">F39+F49</f>
        <v>57.565170629956</v>
      </c>
      <c r="G51" s="331" t="n">
        <f aca="false">G39+G49</f>
        <v>54.1560508579285</v>
      </c>
      <c r="H51" s="331" t="n">
        <f aca="false">H39+H49</f>
        <v>52.492711375</v>
      </c>
      <c r="I51" s="331" t="n">
        <f aca="false">I39+I49</f>
        <v>52.0152696585174</v>
      </c>
      <c r="J51" s="331" t="n">
        <f aca="false">J39+J49</f>
        <v>55.1684877945241</v>
      </c>
      <c r="K51" s="331" t="n">
        <f aca="false">K39+K49</f>
        <v>51.7934258623613</v>
      </c>
      <c r="L51" s="331" t="n">
        <f aca="false">L39+L49</f>
        <v>50.6170790974771</v>
      </c>
      <c r="M51" s="331" t="n">
        <f aca="false">M39+M49</f>
        <v>50.6617141561466</v>
      </c>
      <c r="N51" s="331" t="n">
        <f aca="false">N39+N49</f>
        <v>53.4204739926471</v>
      </c>
      <c r="O51" s="331" t="n">
        <f aca="false">O39+O49</f>
        <v>59.0172469008265</v>
      </c>
      <c r="P51" s="331" t="n">
        <f aca="false">P39+P49</f>
        <v>48.43807969975</v>
      </c>
      <c r="Q51" s="331" t="n">
        <f aca="false">Q39+Q49</f>
        <v>44.01475</v>
      </c>
      <c r="R51" s="331" t="n">
        <f aca="false">R39+R49</f>
        <v>53.40075</v>
      </c>
      <c r="S51" s="331" t="n">
        <f aca="false">S39+S49</f>
        <v>54.999458503648</v>
      </c>
      <c r="T51" s="331" t="n">
        <f aca="false">T39+T49</f>
        <v>48.9623210413285</v>
      </c>
      <c r="U51" s="331" t="n">
        <f aca="false">U39+U49</f>
        <v>51.88461799625</v>
      </c>
      <c r="V51" s="331" t="n">
        <f aca="false">V39+V49</f>
        <v>52.57825701375</v>
      </c>
      <c r="W51" s="331" t="n">
        <f aca="false">W39+W49</f>
        <v>0</v>
      </c>
      <c r="X51" s="331" t="n">
        <f aca="false">X39+X49</f>
        <v>0</v>
      </c>
      <c r="Y51" s="331" t="n">
        <f aca="false">Y39+Y49</f>
        <v>0</v>
      </c>
      <c r="Z51" s="331" t="n">
        <f aca="false">Z39+Z49</f>
        <v>0</v>
      </c>
      <c r="AA51" s="331" t="n">
        <f aca="false">AA39+AA49</f>
        <v>0</v>
      </c>
      <c r="AB51" s="331" t="n">
        <f aca="false">AB39+AB49</f>
        <v>0</v>
      </c>
      <c r="AC51" s="331" t="n">
        <f aca="false">AC39+AC49</f>
        <v>0</v>
      </c>
      <c r="AD51" s="331" t="n">
        <f aca="false">AD39+AD49</f>
        <v>0</v>
      </c>
      <c r="AE51" s="331" t="n">
        <f aca="false">AE39+AE49</f>
        <v>0</v>
      </c>
      <c r="AF51" s="331" t="n">
        <f aca="false">AF39+AF49</f>
        <v>0</v>
      </c>
      <c r="AG51" s="331" t="n">
        <f aca="false">AG39+AG49</f>
        <v>0</v>
      </c>
      <c r="AH51" s="331" t="n">
        <f aca="false">AH39+AH49</f>
        <v>0</v>
      </c>
      <c r="AI51" s="331" t="n">
        <f aca="false">AI39+AI49</f>
        <v>0</v>
      </c>
      <c r="AJ51" s="331" t="n">
        <f aca="false">AJ39+AJ49</f>
        <v>0</v>
      </c>
      <c r="AK51" s="331" t="n">
        <f aca="false">AK39+AK49</f>
        <v>0</v>
      </c>
      <c r="AL51" s="331" t="n">
        <f aca="false">AL39+AL49</f>
        <v>0</v>
      </c>
      <c r="AM51" s="331" t="n">
        <f aca="false">AM39+AM49</f>
        <v>0</v>
      </c>
      <c r="AN51" s="331" t="n">
        <f aca="false">AN39+AN49</f>
        <v>0</v>
      </c>
      <c r="AO51" s="331" t="n">
        <f aca="false">AO39+AO49</f>
        <v>0</v>
      </c>
      <c r="AP51" s="331" t="n">
        <f aca="false">AP39+AP49</f>
        <v>0</v>
      </c>
      <c r="AQ51" s="331" t="n">
        <f aca="false">AQ39+AQ49</f>
        <v>0</v>
      </c>
      <c r="AR51" s="331" t="n">
        <f aca="false">AR39+AR49</f>
        <v>0</v>
      </c>
      <c r="AS51" s="331" t="n">
        <f aca="false">AS39+AS49</f>
        <v>0</v>
      </c>
      <c r="AT51" s="331" t="n">
        <f aca="false">AT39+AT49</f>
        <v>0</v>
      </c>
      <c r="AU51" s="331" t="n">
        <f aca="false">AU39+AU49</f>
        <v>0</v>
      </c>
    </row>
    <row r="52" customFormat="false" ht="28.5" hidden="false" customHeight="true" outlineLevel="0" collapsed="false">
      <c r="B52" s="228"/>
      <c r="C52" s="332" t="s">
        <v>474</v>
      </c>
    </row>
    <row r="53" customFormat="false" ht="13.5" hidden="false" customHeight="true" outlineLevel="0" collapsed="false">
      <c r="C53" s="333" t="s">
        <v>475</v>
      </c>
      <c r="D53" s="334" t="n">
        <v>2007</v>
      </c>
      <c r="E53" s="334" t="n">
        <v>2008</v>
      </c>
      <c r="F53" s="334" t="n">
        <v>2009</v>
      </c>
      <c r="G53" s="334" t="n">
        <v>2010</v>
      </c>
      <c r="H53" s="334" t="n">
        <v>2011</v>
      </c>
      <c r="I53" s="334" t="n">
        <v>2012</v>
      </c>
      <c r="J53" s="334" t="n">
        <v>2013</v>
      </c>
      <c r="K53" s="334" t="n">
        <v>2014</v>
      </c>
      <c r="L53" s="334" t="n">
        <v>2015</v>
      </c>
      <c r="M53" s="334" t="n">
        <v>2016</v>
      </c>
      <c r="N53" s="334" t="n">
        <v>2017</v>
      </c>
      <c r="O53" s="334" t="n">
        <v>2018</v>
      </c>
      <c r="P53" s="334" t="n">
        <v>2019</v>
      </c>
      <c r="Q53" s="334" t="n">
        <v>2020</v>
      </c>
      <c r="R53" s="334" t="n">
        <v>2021</v>
      </c>
      <c r="S53" s="334" t="n">
        <v>2022</v>
      </c>
      <c r="T53" s="334" t="n">
        <v>2023</v>
      </c>
      <c r="U53" s="334" t="n">
        <v>2024</v>
      </c>
      <c r="V53" s="334" t="n">
        <v>2025</v>
      </c>
      <c r="W53" s="334" t="n">
        <v>2026</v>
      </c>
      <c r="X53" s="334" t="n">
        <v>2027</v>
      </c>
      <c r="Y53" s="334" t="n">
        <v>2028</v>
      </c>
      <c r="Z53" s="334" t="n">
        <v>2029</v>
      </c>
      <c r="AA53" s="334" t="n">
        <v>2030</v>
      </c>
      <c r="AB53" s="334" t="n">
        <v>2031</v>
      </c>
      <c r="AC53" s="334" t="n">
        <v>2032</v>
      </c>
      <c r="AD53" s="334" t="n">
        <v>2033</v>
      </c>
      <c r="AE53" s="334" t="n">
        <v>2034</v>
      </c>
      <c r="AF53" s="334" t="n">
        <v>2035</v>
      </c>
      <c r="AG53" s="334" t="n">
        <v>2036</v>
      </c>
      <c r="AH53" s="334" t="n">
        <v>2037</v>
      </c>
      <c r="AI53" s="334" t="n">
        <v>2038</v>
      </c>
      <c r="AJ53" s="334" t="n">
        <v>2039</v>
      </c>
      <c r="AK53" s="334" t="n">
        <v>2040</v>
      </c>
      <c r="AL53" s="334" t="n">
        <v>2041</v>
      </c>
      <c r="AM53" s="334" t="n">
        <v>2042</v>
      </c>
      <c r="AN53" s="334" t="n">
        <v>2043</v>
      </c>
      <c r="AO53" s="334" t="n">
        <v>2044</v>
      </c>
      <c r="AP53" s="334" t="n">
        <v>2045</v>
      </c>
      <c r="AQ53" s="334" t="n">
        <v>2046</v>
      </c>
      <c r="AR53" s="334" t="n">
        <v>2047</v>
      </c>
      <c r="AS53" s="334" t="n">
        <v>2048</v>
      </c>
      <c r="AT53" s="334" t="n">
        <v>2049</v>
      </c>
      <c r="AU53" s="335" t="n">
        <v>2050</v>
      </c>
    </row>
    <row r="54" customFormat="false" ht="21.75" hidden="false" customHeight="true" outlineLevel="0" collapsed="false">
      <c r="C54" s="336" t="s">
        <v>476</v>
      </c>
      <c r="D54" s="337" t="n">
        <v>84.9</v>
      </c>
      <c r="E54" s="337" t="n">
        <v>86.6</v>
      </c>
      <c r="F54" s="337" t="n">
        <v>90.8</v>
      </c>
      <c r="G54" s="337" t="n">
        <v>109.1</v>
      </c>
      <c r="H54" s="337" t="n">
        <v>87.5</v>
      </c>
      <c r="I54" s="337" t="n">
        <v>95.1</v>
      </c>
      <c r="J54" s="337" t="n">
        <v>97.7</v>
      </c>
      <c r="K54" s="337" t="n">
        <v>81.1</v>
      </c>
      <c r="L54" s="337" t="n">
        <v>87.2</v>
      </c>
      <c r="M54" s="337" t="n">
        <v>100</v>
      </c>
      <c r="N54" s="337" t="n">
        <v>100</v>
      </c>
      <c r="O54" s="337" t="n">
        <v>100</v>
      </c>
      <c r="P54" s="337" t="n">
        <v>100</v>
      </c>
      <c r="Q54" s="337" t="n">
        <v>100</v>
      </c>
      <c r="R54" s="337" t="n">
        <v>100</v>
      </c>
      <c r="S54" s="337" t="n">
        <v>98.63</v>
      </c>
      <c r="T54" s="337" t="n">
        <v>95.5</v>
      </c>
      <c r="U54" s="337" t="n">
        <v>100</v>
      </c>
      <c r="V54" s="337" t="n">
        <v>100</v>
      </c>
      <c r="W54" s="337" t="n">
        <v>100</v>
      </c>
      <c r="X54" s="337" t="n">
        <v>100</v>
      </c>
      <c r="Y54" s="337" t="n">
        <v>100</v>
      </c>
      <c r="Z54" s="337" t="n">
        <v>100</v>
      </c>
      <c r="AA54" s="337" t="n">
        <v>100</v>
      </c>
      <c r="AB54" s="337" t="n">
        <v>100</v>
      </c>
      <c r="AC54" s="337" t="n">
        <v>100</v>
      </c>
      <c r="AD54" s="337" t="n">
        <v>100</v>
      </c>
      <c r="AE54" s="337" t="n">
        <v>100</v>
      </c>
      <c r="AF54" s="337" t="n">
        <v>100</v>
      </c>
      <c r="AG54" s="337" t="n">
        <v>100</v>
      </c>
      <c r="AH54" s="337" t="n">
        <v>100</v>
      </c>
      <c r="AI54" s="337" t="n">
        <v>100</v>
      </c>
      <c r="AJ54" s="337" t="n">
        <v>100</v>
      </c>
      <c r="AK54" s="337" t="n">
        <v>100</v>
      </c>
      <c r="AL54" s="337" t="n">
        <v>100</v>
      </c>
      <c r="AM54" s="337" t="n">
        <v>100</v>
      </c>
      <c r="AN54" s="337" t="n">
        <v>100</v>
      </c>
      <c r="AO54" s="337" t="n">
        <v>100</v>
      </c>
      <c r="AP54" s="337" t="n">
        <v>100</v>
      </c>
      <c r="AQ54" s="337" t="n">
        <v>100</v>
      </c>
      <c r="AR54" s="337" t="n">
        <v>100</v>
      </c>
      <c r="AS54" s="337" t="n">
        <v>100</v>
      </c>
      <c r="AT54" s="337" t="n">
        <v>100</v>
      </c>
      <c r="AU54" s="338" t="n">
        <v>100</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L13" activeCellId="0" sqref="L13"/>
    </sheetView>
  </sheetViews>
  <sheetFormatPr defaultColWidth="10.71484375" defaultRowHeight="12.75" customHeight="true" zeroHeight="false" outlineLevelRow="0" outlineLevelCol="0"/>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123</TotalTime>
  <Application>LibreOffice/25.2.7.2$MacOSX_AARCH64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2007-04-19T19:04:26Z</dcterms:created>
  <dc:creator>Björn von Kleist;Krishan Gairola</dc:creator>
  <dc:description/>
  <dc:language>de-DE</dc:language>
  <cp:lastModifiedBy/>
  <dcterms:modified xsi:type="dcterms:W3CDTF">2026-09-14T13:19:06Z</dcterms:modified>
  <cp:revision>107</cp:revision>
  <dc:subject/>
  <dc:title>Planungstabelle</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y fmtid="{D5CDD505-2E9C-101B-9397-08002B2CF9AE}" pid="6" name="category">
    <vt:lpwstr>Klimaschule</vt:lpwstr>
  </property>
</Properties>
</file>